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1 - Enero 2025\Compensación por Linea\"/>
    </mc:Choice>
  </mc:AlternateContent>
  <xr:revisionPtr revIDLastSave="0" documentId="8_{D470A503-DDBA-43D0-8271-7D238A1BDBD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nero" sheetId="5" r:id="rId1"/>
  </sheets>
  <definedNames>
    <definedName name="_xlnm._FilterDatabase" localSheetId="0" hidden="1">Enero!$A$7:$T$407</definedName>
    <definedName name="_xlnm.Print_Area" localSheetId="0">Enero!$A$1:$R$407</definedName>
    <definedName name="_xlnm.Print_Titles" localSheetId="0">Enero!$6:$7</definedName>
  </definedNames>
  <calcPr calcId="191029"/>
</workbook>
</file>

<file path=xl/calcChain.xml><?xml version="1.0" encoding="utf-8"?>
<calcChain xmlns="http://schemas.openxmlformats.org/spreadsheetml/2006/main">
  <c r="L407" i="5" l="1"/>
  <c r="M407" i="5"/>
  <c r="N407" i="5"/>
  <c r="Q407" i="5"/>
  <c r="P407" i="5"/>
  <c r="G407" i="5"/>
  <c r="K407" i="5" l="1"/>
  <c r="O407" i="5"/>
  <c r="J407" i="5" l="1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<sst xmlns="http://schemas.openxmlformats.org/spreadsheetml/2006/main" count="2414" uniqueCount="787">
  <si>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</si>
  <si>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</si>
  <si>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</si>
  <si>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</si>
  <si>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</si>
  <si>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</si>
  <si>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</si>
  <si>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</si>
  <si>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</si>
  <si>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</si>
  <si>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</si>
  <si>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</si>
  <si>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</si>
  <si>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</si>
  <si>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</si>
  <si>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</si>
  <si>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</si>
  <si>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</si>
  <si>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</si>
  <si>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</si>
  <si>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</si>
  <si>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</si>
  <si>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</si>
  <si>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</si>
  <si>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</si>
  <si>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</si>
  <si>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</si>
  <si>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</si>
  <si>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</si>
  <si>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</si>
  <si>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</si>
  <si>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</si>
  <si>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</si>
  <si>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</si>
  <si>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</si>
  <si>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</si>
  <si>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</si>
  <si>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</si>
  <si>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</si>
  <si>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</si>
  <si>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</si>
  <si>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</si>
  <si>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</si>
  <si>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</si>
  <si>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</si>
  <si>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</si>
  <si>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</si>
  <si>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</si>
  <si>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</si>
  <si>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</si>
  <si>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</si>
  <si>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</si>
  <si>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</si>
  <si>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</si>
  <si>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</si>
  <si>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</si>
  <si>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</si>
  <si>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</si>
  <si>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</si>
  <si>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</si>
  <si>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</si>
  <si>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</si>
  <si>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</si>
  <si>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</si>
  <si>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</si>
  <si>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</si>
  <si>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</si>
  <si>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</si>
  <si>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</si>
  <si>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</si>
  <si>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</si>
  <si>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</si>
  <si>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</si>
  <si>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</si>
  <si>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</si>
  <si>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</si>
  <si>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</si>
  <si>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</si>
  <si>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</si>
  <si>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</si>
  <si>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</si>
  <si>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</si>
  <si>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</si>
  <si>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</si>
  <si>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</si>
  <si>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</si>
  <si>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</si>
  <si>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</si>
  <si>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</si>
  <si>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</si>
  <si>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</si>
  <si>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</si>
  <si>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</si>
  <si>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</si>
  <si>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</si>
  <si>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</si>
  <si>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</si>
  <si>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</si>
  <si>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</si>
  <si>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</si>
  <si>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</si>
  <si>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</si>
  <si>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</si>
  <si>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</si>
  <si>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</si>
  <si>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</si>
  <si>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</si>
  <si>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</si>
  <si>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</si>
  <si>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</si>
  <si>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</si>
  <si>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</si>
  <si>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</si>
  <si>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</si>
  <si>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</si>
  <si>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</si>
  <si>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</si>
  <si>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</si>
  <si>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</si>
  <si>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</si>
  <si>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</si>
  <si>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</si>
  <si>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</si>
  <si>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</si>
  <si>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</si>
  <si>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</si>
  <si>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</si>
  <si>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</si>
  <si>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</si>
  <si>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</si>
  <si>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</si>
  <si>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</si>
  <si>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</si>
  <si>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</si>
  <si>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</si>
  <si>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</si>
  <si>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</si>
  <si>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</si>
  <si>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</si>
  <si>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</si>
  <si>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</si>
  <si>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</si>
  <si>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</si>
  <si>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</si>
  <si>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</si>
  <si>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</si>
  <si>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</si>
  <si>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</si>
  <si>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</si>
  <si>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</si>
  <si>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</si>
  <si>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</si>
  <si>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</si>
  <si>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</si>
  <si>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</si>
  <si>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</si>
  <si>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</si>
  <si>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</si>
  <si>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</si>
  <si>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</si>
  <si>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</si>
  <si>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</si>
  <si>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</si>
  <si>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</si>
  <si>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</si>
  <si>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</si>
  <si>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</si>
  <si>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</si>
  <si>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</si>
  <si>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</si>
  <si>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</si>
  <si>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</si>
  <si>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</si>
  <si>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</si>
  <si>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</si>
  <si>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</si>
  <si>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</si>
  <si>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</si>
  <si>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</si>
  <si>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</si>
  <si>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</si>
  <si>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</si>
  <si>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</si>
  <si>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</si>
  <si>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</si>
  <si>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</si>
  <si>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</si>
  <si>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</si>
  <si>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</si>
  <si>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</si>
  <si>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</si>
  <si>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</si>
  <si>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</si>
  <si>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</si>
  <si>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</si>
  <si>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</si>
  <si>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</si>
  <si>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</si>
  <si>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</si>
  <si>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</si>
  <si>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</si>
  <si>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</si>
  <si>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</si>
  <si>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</si>
  <si>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</si>
  <si>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</si>
  <si>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</si>
  <si>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</si>
  <si>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</si>
  <si>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</si>
  <si>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</si>
  <si>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</si>
  <si>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</si>
  <si>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</si>
  <si>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</si>
  <si>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</si>
  <si>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</si>
  <si>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</si>
  <si>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</si>
  <si>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</si>
  <si>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</si>
  <si>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</si>
  <si>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</si>
  <si>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</si>
  <si>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</si>
  <si>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</si>
  <si>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</si>
  <si>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</si>
  <si>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</si>
  <si>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</si>
  <si>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</si>
  <si>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</si>
  <si>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</si>
  <si>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</si>
  <si>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</si>
  <si>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</si>
  <si>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</si>
  <si>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</si>
  <si>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</si>
  <si>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</si>
  <si>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</si>
  <si>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</si>
  <si>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</si>
  <si>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</si>
  <si>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</si>
  <si>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</si>
  <si>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</si>
  <si>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</si>
  <si>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</si>
  <si>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</si>
  <si>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</si>
  <si>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</si>
  <si>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</si>
  <si>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</si>
  <si>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</si>
  <si>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</si>
  <si>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</si>
  <si>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</si>
  <si>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</si>
  <si>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</si>
  <si>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</si>
  <si>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</si>
  <si>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</si>
  <si>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</si>
  <si>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</si>
  <si>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</si>
  <si>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</si>
  <si>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</si>
  <si>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</si>
  <si>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</si>
  <si>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</si>
  <si>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</si>
  <si>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</si>
  <si>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</si>
  <si>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</si>
  <si>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</si>
  <si>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</si>
  <si>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</si>
  <si>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</si>
  <si>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</si>
  <si>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</si>
  <si>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</si>
  <si>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</si>
  <si>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</si>
  <si>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</si>
  <si>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</si>
  <si>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</si>
  <si>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</si>
  <si>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</si>
  <si>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</si>
  <si>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</si>
  <si>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</si>
  <si>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</si>
  <si>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</si>
  <si>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</si>
  <si>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</si>
  <si>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</si>
  <si>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</si>
  <si>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</si>
  <si>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</si>
  <si>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</si>
  <si>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</si>
  <si>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</si>
  <si>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</si>
  <si>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</si>
  <si>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</si>
  <si>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</si>
  <si>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</si>
  <si>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</si>
  <si>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</si>
  <si>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</si>
  <si>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</si>
  <si>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</si>
  <si>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</si>
  <si>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</si>
  <si>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</si>
  <si>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</si>
  <si>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</si>
  <si>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</si>
  <si>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</si>
  <si>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</si>
  <si>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</si>
  <si>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</si>
  <si>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</si>
  <si>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</si>
  <si>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</si>
  <si>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</si>
  <si>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</si>
  <si>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</si>
  <si>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</si>
  <si>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</si>
  <si>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</si>
  <si>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</si>
  <si>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</si>
  <si>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</si>
  <si>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</si>
  <si>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</si>
  <si>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</si>
  <si>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</si>
  <si>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</si>
  <si>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</si>
  <si>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</si>
  <si>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</si>
  <si>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</si>
  <si>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</si>
  <si>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</si>
  <si>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</si>
  <si>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</si>
  <si>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</si>
  <si>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</si>
  <si>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</si>
  <si>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</si>
  <si>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</si>
  <si>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</si>
  <si>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</si>
  <si>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</si>
  <si>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</si>
  <si>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</si>
  <si>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</si>
  <si>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</si>
  <si>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</si>
  <si>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</si>
  <si>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</si>
  <si>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</si>
  <si>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</si>
  <si>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</si>
  <si>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</si>
  <si>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</si>
  <si>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</si>
  <si>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</si>
  <si>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</si>
  <si>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</si>
  <si>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</si>
  <si>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</si>
  <si>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</si>
  <si>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</si>
  <si>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</si>
  <si>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</si>
  <si>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</si>
  <si>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</si>
  <si>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</si>
  <si>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</si>
  <si>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</si>
  <si>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</si>
  <si>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</si>
  <si>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</si>
  <si>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</si>
  <si>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</si>
  <si>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</si>
  <si>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</si>
  <si>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</si>
  <si>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</si>
  <si>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</si>
  <si>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</si>
  <si>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</si>
  <si>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</si>
  <si>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</si>
  <si>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</si>
  <si>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</si>
  <si>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</si>
  <si>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</si>
  <si>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</si>
  <si>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</si>
  <si>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</si>
  <si>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</si>
  <si>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</si>
  <si>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</si>
  <si>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</si>
  <si>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</si>
  <si>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</si>
  <si>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</si>
  <si>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</si>
  <si>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</si>
  <si>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</si>
  <si>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</si>
  <si>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</si>
  <si>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</si>
  <si>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</si>
  <si>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</si>
  <si>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</si>
  <si>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</si>
  <si>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</si>
  <si>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</si>
  <si>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</si>
  <si>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</si>
  <si>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</si>
  <si>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</si>
  <si>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</si>
  <si>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</si>
  <si>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</si>
  <si>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</si>
  <si>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</si>
  <si>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</si>
  <si>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</si>
  <si>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</si>
  <si>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</si>
  <si>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</si>
  <si>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</si>
  <si>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</si>
  <si>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</si>
  <si>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</si>
  <si>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</si>
  <si>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</si>
  <si>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</si>
  <si>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</si>
  <si>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</si>
  <si>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</si>
  <si>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</si>
  <si>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</si>
  <si>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</si>
  <si>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</si>
  <si>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</si>
  <si>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</si>
  <si>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</si>
  <si>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</si>
  <si>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</si>
  <si>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</si>
  <si>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</si>
  <si>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</si>
  <si>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</si>
  <si>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</si>
  <si>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</si>
  <si>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</si>
  <si>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</si>
  <si>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</si>
  <si>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</si>
  <si>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</si>
  <si>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</si>
  <si>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</si>
  <si>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</si>
  <si>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</si>
  <si>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</si>
  <si>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</si>
  <si>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</si>
  <si>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</si>
  <si>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</si>
  <si>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</si>
  <si>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</si>
  <si>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</si>
  <si>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</si>
  <si>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</si>
  <si>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</si>
  <si>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</si>
  <si>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</si>
  <si>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</si>
  <si>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</si>
  <si>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</si>
  <si>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</si>
  <si>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</si>
  <si>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</si>
  <si>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</si>
  <si>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</si>
  <si>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</si>
  <si>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</si>
  <si>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</si>
  <si>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</si>
  <si>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</si>
  <si>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</si>
  <si>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</si>
  <si>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</si>
  <si>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</si>
  <si>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</si>
  <si>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</si>
  <si>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</si>
  <si>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</si>
  <si>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</si>
  <si>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</si>
  <si>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</si>
  <si>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</si>
  <si>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</si>
  <si>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</si>
  <si>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</si>
  <si>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</si>
  <si>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</si>
  <si>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</si>
  <si>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</si>
  <si>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</si>
  <si>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</si>
  <si>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</si>
  <si>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</si>
  <si>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</si>
  <si>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</si>
  <si>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</si>
  <si>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</si>
  <si>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</si>
  <si>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</si>
  <si>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</si>
  <si>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</si>
  <si>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</si>
  <si>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</si>
  <si>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</si>
  <si>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</si>
  <si>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</si>
  <si>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</si>
  <si>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</si>
  <si>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</si>
  <si>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</si>
  <si>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</si>
  <si>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</si>
  <si>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</si>
  <si>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</si>
  <si>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</si>
  <si>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</si>
  <si>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</si>
  <si>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</si>
  <si>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</si>
  <si>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</si>
  <si>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</si>
  <si>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</si>
  <si>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</si>
  <si>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</si>
  <si>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</si>
  <si>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</si>
  <si>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</si>
  <si>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</si>
  <si>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</si>
  <si>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</si>
  <si>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</si>
  <si>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</si>
  <si>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</si>
  <si>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</si>
  <si>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</si>
  <si>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</si>
  <si>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</si>
  <si>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</si>
  <si>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</si>
  <si>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</si>
  <si>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</si>
  <si>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</si>
  <si>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</si>
  <si>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</si>
  <si>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</si>
  <si>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</si>
  <si>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</si>
  <si>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</si>
  <si>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</si>
  <si>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</si>
  <si>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</si>
  <si>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</si>
  <si>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</si>
  <si>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</si>
  <si>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</si>
  <si>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</si>
  <si>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</si>
  <si>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</si>
  <si>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</si>
  <si>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</si>
  <si>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</si>
  <si>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</si>
  <si>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</si>
  <si>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</si>
  <si>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</si>
  <si>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</si>
  <si>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</si>
  <si>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</si>
  <si>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</si>
  <si>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</si>
  <si>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</si>
  <si>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</si>
  <si>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</si>
  <si>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</si>
  <si>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</si>
  <si>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</si>
  <si>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</si>
  <si>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</si>
  <si>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</si>
  <si>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</si>
  <si>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</si>
  <si>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</si>
  <si>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</si>
  <si>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</si>
  <si>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</si>
  <si>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</si>
  <si>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</si>
  <si>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</si>
  <si>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</si>
  <si>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</si>
  <si>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</si>
  <si>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</si>
  <si>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</si>
  <si>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</si>
  <si>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</si>
  <si>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</si>
  <si>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</si>
  <si>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</si>
  <si>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</si>
  <si>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</si>
  <si>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</si>
  <si>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</si>
  <si>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</si>
  <si>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</si>
  <si>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</si>
  <si>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</si>
  <si>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</si>
  <si>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</si>
  <si>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</si>
  <si>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</si>
  <si>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</si>
  <si>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</si>
  <si>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</si>
  <si>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</si>
  <si>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</si>
  <si>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</si>
  <si>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</si>
  <si>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</si>
  <si>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</si>
  <si>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</si>
  <si>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</si>
  <si>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</si>
  <si>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</si>
  <si>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</si>
  <si>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</si>
  <si>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</si>
  <si>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</si>
  <si>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</si>
  <si>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</si>
  <si>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</si>
  <si>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</si>
  <si>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</si>
  <si>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</si>
  <si>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</si>
  <si>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</si>
  <si>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</si>
  <si>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</si>
  <si>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</si>
  <si>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</si>
  <si>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</si>
  <si>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</si>
  <si>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</si>
  <si>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</si>
  <si>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</si>
  <si>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</si>
  <si>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</si>
  <si>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</si>
  <si>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</si>
  <si>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</si>
  <si>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</si>
  <si>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</si>
  <si>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</si>
  <si>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</si>
  <si>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</si>
  <si>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</si>
  <si>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</si>
  <si>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</si>
  <si>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</si>
  <si>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</si>
  <si>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</si>
  <si>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</si>
  <si>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</si>
  <si>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</si>
  <si>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</si>
  <si>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</si>
  <si>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</si>
  <si>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</si>
  <si>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</si>
  <si>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</si>
  <si>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</si>
  <si>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</si>
  <si>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</si>
  <si>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</si>
  <si>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</si>
  <si>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</si>
  <si>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</si>
  <si>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</si>
  <si>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</si>
  <si>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</si>
  <si>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</si>
  <si>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</si>
  <si>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</si>
  <si>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</si>
  <si>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</si>
  <si>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</si>
  <si>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</si>
  <si>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</si>
  <si>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</si>
  <si>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</si>
  <si>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</si>
  <si>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</si>
  <si>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</si>
  <si>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</si>
  <si>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</si>
  <si>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</si>
  <si>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</si>
  <si>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</si>
  <si>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</si>
  <si>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</si>
  <si>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</si>
  <si>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</si>
  <si>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</si>
  <si>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</si>
  <si>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</si>
  <si>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</si>
  <si>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</si>
  <si>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</si>
  <si>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</si>
  <si>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</si>
  <si>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</si>
  <si>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</si>
  <si>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</si>
  <si>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</si>
  <si>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</si>
  <si>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</si>
  <si>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</si>
  <si>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</si>
  <si>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</si>
  <si>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</si>
  <si>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</si>
  <si>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</si>
  <si>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</si>
  <si>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</si>
  <si>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</si>
  <si>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</si>
  <si>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</si>
  <si>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</si>
  <si>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</si>
  <si>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</si>
  <si>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</si>
  <si>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</si>
  <si>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</si>
  <si>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</si>
  <si>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</si>
  <si>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</si>
  <si>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</si>
  <si>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</si>
  <si>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</si>
  <si>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</si>
  <si>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</si>
  <si>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</si>
  <si>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</si>
  <si>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</si>
  <si>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</si>
  <si>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</si>
  <si>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</si>
  <si>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</si>
  <si>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</si>
  <si>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</si>
  <si>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</si>
  <si>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</si>
  <si>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</si>
  <si>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</si>
  <si>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</si>
  <si>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</si>
  <si>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</si>
  <si>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</si>
  <si>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</si>
  <si>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Enero de 2025</t>
  </si>
  <si>
    <t>Pagos compensaciones AMBA por línea del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</si>
</sst>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8" borderId="0" xfId="0" applyNumberFormat="1" applyFill="1"/>
    <xf numFmtId="164" fontId="0" fillId="8" borderId="0" xfId="0" applyNumberFormat="1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14"/>
  <sheetViews>
    <sheetView tabSelected="1" zoomScaleNormal="100" workbookViewId="0">
      <pane xSplit="5" ySplit="7" topLeftCell="I8" activePane="bottomRight" state="frozen"/>
      <selection pane="topRight" activeCell="F1" sqref="F1"/>
      <selection pane="bottomLeft" activeCell="A3" sqref="A3"/>
      <selection pane="bottomRight" activeCell="N3" sqref="N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8.85546875" bestFit="1" customWidth="1"/>
    <col min="12" max="12" width="19.28515625" bestFit="1" customWidth="1"/>
    <col min="13" max="13" width="18.28515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  <col min="19" max="19" width="14.28515625" bestFit="1" customWidth="1"/>
  </cols>
  <sheetData>
    <row r="1" spans="1:20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20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88644337519.233322</v>
      </c>
      <c r="M2" s="44"/>
      <c r="N2" s="29"/>
      <c r="O2" s="30"/>
      <c r="P2" s="32"/>
      <c r="Q2" s="30"/>
    </row>
    <row r="3" spans="1:20" ht="18.75" x14ac:dyDescent="0.3">
      <c r="A3" s="2"/>
      <c r="G3" s="36" t="s">
        <v>740</v>
      </c>
      <c r="H3" s="37"/>
      <c r="I3" s="37"/>
      <c r="J3" s="37"/>
      <c r="K3" s="38"/>
      <c r="L3" s="43">
        <f>+J407+L407+P407</f>
        <v>16100491121.930735</v>
      </c>
      <c r="M3" s="44"/>
      <c r="N3" s="27"/>
      <c r="O3" s="31"/>
      <c r="P3" s="19"/>
      <c r="Q3" s="19"/>
    </row>
    <row r="4" spans="1:20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73603220965.393631</v>
      </c>
      <c r="M4" s="44"/>
    </row>
    <row r="6" spans="1:20" x14ac:dyDescent="0.25">
      <c r="A6" s="3" t="s">
        <v>786</v>
      </c>
      <c r="R6" s="9" t="s">
        <v>785</v>
      </c>
    </row>
    <row r="7" spans="1:20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20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45322719.900453001</v>
      </c>
      <c r="I8" s="17">
        <v>0</v>
      </c>
      <c r="J8" s="5">
        <v>0</v>
      </c>
      <c r="K8" s="5">
        <v>0</v>
      </c>
      <c r="L8" s="5">
        <v>0</v>
      </c>
      <c r="M8" s="5">
        <v>211862485.13781413</v>
      </c>
      <c r="N8" s="6">
        <v>0</v>
      </c>
      <c r="O8" s="6">
        <v>0</v>
      </c>
      <c r="P8" s="6">
        <v>0</v>
      </c>
      <c r="Q8" s="6">
        <v>770973.48</v>
      </c>
      <c r="R8" s="7">
        <f t="shared" ref="R8:R71" si="0">+SUM(G8:Q8)</f>
        <v>257956178.51826712</v>
      </c>
      <c r="S8" s="18"/>
      <c r="T8" s="20"/>
    </row>
    <row r="9" spans="1:20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39764775.927602001</v>
      </c>
      <c r="I9" s="17">
        <v>0</v>
      </c>
      <c r="J9" s="5">
        <v>0</v>
      </c>
      <c r="K9" s="5">
        <v>0</v>
      </c>
      <c r="L9" s="5">
        <v>0</v>
      </c>
      <c r="M9" s="5">
        <v>156941110.64143652</v>
      </c>
      <c r="N9" s="6">
        <v>0</v>
      </c>
      <c r="O9" s="6">
        <v>0</v>
      </c>
      <c r="P9" s="6">
        <v>0</v>
      </c>
      <c r="Q9" s="6">
        <v>1388572.6390991313</v>
      </c>
      <c r="R9" s="7">
        <f t="shared" si="0"/>
        <v>198094459.20813763</v>
      </c>
      <c r="S9" s="18"/>
      <c r="T9" s="20"/>
    </row>
    <row r="10" spans="1:20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72903934.751130998</v>
      </c>
      <c r="I10" s="17">
        <v>0</v>
      </c>
      <c r="J10" s="5">
        <v>0</v>
      </c>
      <c r="K10" s="5">
        <v>0</v>
      </c>
      <c r="L10" s="5">
        <v>0</v>
      </c>
      <c r="M10" s="5">
        <v>374825655.46660101</v>
      </c>
      <c r="N10" s="6">
        <v>0</v>
      </c>
      <c r="O10" s="6">
        <v>0</v>
      </c>
      <c r="P10" s="6">
        <v>0</v>
      </c>
      <c r="Q10" s="6">
        <v>1461300.6845273192</v>
      </c>
      <c r="R10" s="7">
        <f t="shared" si="0"/>
        <v>449190890.90225935</v>
      </c>
      <c r="S10" s="18"/>
      <c r="T10" s="20"/>
    </row>
    <row r="11" spans="1:20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3962752.0271493001</v>
      </c>
      <c r="I11" s="17">
        <v>0</v>
      </c>
      <c r="J11" s="5">
        <v>0</v>
      </c>
      <c r="K11" s="5">
        <v>0</v>
      </c>
      <c r="L11" s="5">
        <v>0</v>
      </c>
      <c r="M11" s="5">
        <v>25494702.341040652</v>
      </c>
      <c r="N11" s="6">
        <v>0</v>
      </c>
      <c r="O11" s="6">
        <v>0</v>
      </c>
      <c r="P11" s="6">
        <v>0</v>
      </c>
      <c r="Q11" s="6">
        <v>114929.89637354984</v>
      </c>
      <c r="R11" s="7">
        <f t="shared" si="0"/>
        <v>29572384.264563505</v>
      </c>
      <c r="S11" s="18"/>
      <c r="T11" s="20"/>
    </row>
    <row r="12" spans="1:20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118609121.77376001</v>
      </c>
      <c r="I12" s="17">
        <v>0</v>
      </c>
      <c r="J12" s="5">
        <v>0</v>
      </c>
      <c r="K12" s="5">
        <v>0</v>
      </c>
      <c r="L12" s="5">
        <v>0</v>
      </c>
      <c r="M12" s="5">
        <v>569866751.52572286</v>
      </c>
      <c r="N12" s="6">
        <v>0</v>
      </c>
      <c r="O12" s="6">
        <v>0</v>
      </c>
      <c r="P12" s="6">
        <v>0</v>
      </c>
      <c r="Q12" s="6">
        <v>2360658.42</v>
      </c>
      <c r="R12" s="7">
        <f t="shared" si="0"/>
        <v>690836531.71948278</v>
      </c>
      <c r="S12" s="18"/>
      <c r="T12" s="20"/>
    </row>
    <row r="13" spans="1:20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80456986.932126999</v>
      </c>
      <c r="I13" s="17">
        <v>0</v>
      </c>
      <c r="J13" s="5">
        <v>0</v>
      </c>
      <c r="K13" s="5">
        <v>0</v>
      </c>
      <c r="L13" s="5">
        <v>0</v>
      </c>
      <c r="M13" s="5">
        <v>346492293.56903279</v>
      </c>
      <c r="N13" s="6">
        <v>0</v>
      </c>
      <c r="O13" s="6">
        <v>0</v>
      </c>
      <c r="P13" s="6">
        <v>0</v>
      </c>
      <c r="Q13" s="6">
        <v>1967362.2</v>
      </c>
      <c r="R13" s="7">
        <f t="shared" si="0"/>
        <v>428916642.70115978</v>
      </c>
      <c r="S13" s="18"/>
      <c r="T13" s="20"/>
    </row>
    <row r="14" spans="1:20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9770848.5248868</v>
      </c>
      <c r="I14" s="17">
        <v>0</v>
      </c>
      <c r="J14" s="5">
        <v>0</v>
      </c>
      <c r="K14" s="5">
        <v>0</v>
      </c>
      <c r="L14" s="5">
        <v>0</v>
      </c>
      <c r="M14" s="5">
        <v>55262155.733398467</v>
      </c>
      <c r="N14" s="6">
        <v>0</v>
      </c>
      <c r="O14" s="6">
        <v>0</v>
      </c>
      <c r="P14" s="6">
        <v>0</v>
      </c>
      <c r="Q14" s="6">
        <v>374017.86000000004</v>
      </c>
      <c r="R14" s="7">
        <f t="shared" si="0"/>
        <v>65407022.118285269</v>
      </c>
      <c r="S14" s="18"/>
      <c r="T14" s="20"/>
    </row>
    <row r="15" spans="1:20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29953814.733031999</v>
      </c>
      <c r="I15" s="17">
        <v>0</v>
      </c>
      <c r="J15" s="5">
        <v>0</v>
      </c>
      <c r="K15" s="5">
        <v>0</v>
      </c>
      <c r="L15" s="5">
        <v>0</v>
      </c>
      <c r="M15" s="5">
        <v>197810729.62548456</v>
      </c>
      <c r="N15" s="6">
        <v>0</v>
      </c>
      <c r="O15" s="6">
        <v>0</v>
      </c>
      <c r="P15" s="6">
        <v>0</v>
      </c>
      <c r="Q15" s="6">
        <v>1607761.2600000002</v>
      </c>
      <c r="R15" s="7">
        <f t="shared" si="0"/>
        <v>229372305.61851653</v>
      </c>
      <c r="S15" s="18"/>
      <c r="T15" s="20"/>
    </row>
    <row r="16" spans="1:20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47572995.429863997</v>
      </c>
      <c r="I16" s="17">
        <v>0</v>
      </c>
      <c r="J16" s="5">
        <v>0</v>
      </c>
      <c r="K16" s="5">
        <v>0</v>
      </c>
      <c r="L16" s="5">
        <v>0</v>
      </c>
      <c r="M16" s="5">
        <v>254799673.05738044</v>
      </c>
      <c r="N16" s="6">
        <v>0</v>
      </c>
      <c r="O16" s="6">
        <v>0</v>
      </c>
      <c r="P16" s="6">
        <v>0</v>
      </c>
      <c r="Q16" s="6">
        <v>1685372.5726142242</v>
      </c>
      <c r="R16" s="7">
        <f t="shared" si="0"/>
        <v>304058041.05985868</v>
      </c>
      <c r="S16" s="18"/>
      <c r="T16" s="20"/>
    </row>
    <row r="17" spans="1:20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26029923.393665001</v>
      </c>
      <c r="I17" s="17">
        <v>0</v>
      </c>
      <c r="J17" s="5">
        <v>0</v>
      </c>
      <c r="K17" s="5">
        <v>0</v>
      </c>
      <c r="L17" s="5">
        <v>0</v>
      </c>
      <c r="M17" s="5">
        <v>167924262.55100626</v>
      </c>
      <c r="N17" s="6">
        <v>0</v>
      </c>
      <c r="O17" s="6">
        <v>0</v>
      </c>
      <c r="P17" s="6">
        <v>0</v>
      </c>
      <c r="Q17" s="6">
        <v>918604.08738577587</v>
      </c>
      <c r="R17" s="7">
        <f t="shared" si="0"/>
        <v>194872790.03205705</v>
      </c>
      <c r="S17" s="18"/>
      <c r="T17" s="20"/>
    </row>
    <row r="18" spans="1:20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5355375.9638008997</v>
      </c>
      <c r="I18" s="17">
        <v>0</v>
      </c>
      <c r="J18" s="5">
        <v>0</v>
      </c>
      <c r="K18" s="5">
        <v>0</v>
      </c>
      <c r="L18" s="5">
        <v>0</v>
      </c>
      <c r="M18" s="5">
        <v>22636796.426030159</v>
      </c>
      <c r="N18" s="6">
        <v>0</v>
      </c>
      <c r="O18" s="6">
        <v>0</v>
      </c>
      <c r="P18" s="6">
        <v>0</v>
      </c>
      <c r="Q18" s="6">
        <v>140409.13554383811</v>
      </c>
      <c r="R18" s="7">
        <f t="shared" si="0"/>
        <v>28132581.525374897</v>
      </c>
      <c r="S18" s="18"/>
      <c r="T18" s="20"/>
    </row>
    <row r="19" spans="1:20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3495036.2081447998</v>
      </c>
      <c r="I19" s="17">
        <v>0</v>
      </c>
      <c r="J19" s="5">
        <v>0</v>
      </c>
      <c r="K19" s="5">
        <v>0</v>
      </c>
      <c r="L19" s="5">
        <v>0</v>
      </c>
      <c r="M19" s="5">
        <v>15789437.450365201</v>
      </c>
      <c r="N19" s="6">
        <v>0</v>
      </c>
      <c r="O19" s="6">
        <v>0</v>
      </c>
      <c r="P19" s="6">
        <v>0</v>
      </c>
      <c r="Q19" s="6">
        <v>62467.424456161876</v>
      </c>
      <c r="R19" s="7">
        <f t="shared" si="0"/>
        <v>19346941.08296616</v>
      </c>
      <c r="S19" s="18"/>
      <c r="T19" s="20"/>
    </row>
    <row r="20" spans="1:20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32466112.524886999</v>
      </c>
      <c r="I20" s="17">
        <v>0</v>
      </c>
      <c r="J20" s="5">
        <v>0</v>
      </c>
      <c r="K20" s="5">
        <v>0</v>
      </c>
      <c r="L20" s="5">
        <v>0</v>
      </c>
      <c r="M20" s="5">
        <v>182777550.97191072</v>
      </c>
      <c r="N20" s="6">
        <v>0</v>
      </c>
      <c r="O20" s="6">
        <v>0</v>
      </c>
      <c r="P20" s="6">
        <v>0</v>
      </c>
      <c r="Q20" s="6">
        <v>918072.17154731264</v>
      </c>
      <c r="R20" s="7">
        <f t="shared" si="0"/>
        <v>216161735.66834503</v>
      </c>
      <c r="S20" s="18"/>
      <c r="T20" s="20"/>
    </row>
    <row r="21" spans="1:20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3580862</v>
      </c>
      <c r="I21" s="17">
        <v>0</v>
      </c>
      <c r="J21" s="5">
        <v>0</v>
      </c>
      <c r="K21" s="5">
        <v>0</v>
      </c>
      <c r="L21" s="5">
        <v>0</v>
      </c>
      <c r="M21" s="5">
        <v>23764378.414532214</v>
      </c>
      <c r="N21" s="6">
        <v>0</v>
      </c>
      <c r="O21" s="6">
        <v>0</v>
      </c>
      <c r="P21" s="6">
        <v>0</v>
      </c>
      <c r="Q21" s="6">
        <v>159690.60845268739</v>
      </c>
      <c r="R21" s="7">
        <f t="shared" si="0"/>
        <v>27504931.022984903</v>
      </c>
      <c r="S21" s="18"/>
      <c r="T21" s="20"/>
    </row>
    <row r="22" spans="1:20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2845481.3122172002</v>
      </c>
      <c r="I22" s="17">
        <v>0</v>
      </c>
      <c r="J22" s="5">
        <v>0</v>
      </c>
      <c r="K22" s="5">
        <v>0</v>
      </c>
      <c r="L22" s="5">
        <v>0</v>
      </c>
      <c r="M22" s="5">
        <v>18428197.999553874</v>
      </c>
      <c r="N22" s="6">
        <v>0</v>
      </c>
      <c r="O22" s="6">
        <v>0</v>
      </c>
      <c r="P22" s="6">
        <v>0</v>
      </c>
      <c r="Q22" s="6">
        <v>148508.21072248695</v>
      </c>
      <c r="R22" s="7">
        <f t="shared" si="0"/>
        <v>21422187.52249356</v>
      </c>
      <c r="S22" s="18"/>
      <c r="T22" s="20"/>
    </row>
    <row r="23" spans="1:20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530768.76018098998</v>
      </c>
      <c r="I23" s="17">
        <v>0</v>
      </c>
      <c r="J23" s="5">
        <v>0</v>
      </c>
      <c r="K23" s="5">
        <v>0</v>
      </c>
      <c r="L23" s="5">
        <v>0</v>
      </c>
      <c r="M23" s="5">
        <v>4779317.5502892677</v>
      </c>
      <c r="N23" s="6">
        <v>0</v>
      </c>
      <c r="O23" s="6">
        <v>0</v>
      </c>
      <c r="P23" s="6">
        <v>0</v>
      </c>
      <c r="Q23" s="6">
        <v>128659.90927220315</v>
      </c>
      <c r="R23" s="7">
        <f t="shared" si="0"/>
        <v>5438746.2197424611</v>
      </c>
      <c r="S23" s="18"/>
      <c r="T23" s="20"/>
    </row>
    <row r="24" spans="1:20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13217043.285068</v>
      </c>
      <c r="I24" s="17">
        <v>0</v>
      </c>
      <c r="J24" s="5">
        <v>0</v>
      </c>
      <c r="K24" s="5">
        <v>0</v>
      </c>
      <c r="L24" s="5">
        <v>0</v>
      </c>
      <c r="M24" s="5">
        <v>69469822.65066348</v>
      </c>
      <c r="N24" s="6">
        <v>0</v>
      </c>
      <c r="O24" s="6">
        <v>0</v>
      </c>
      <c r="P24" s="6">
        <v>0</v>
      </c>
      <c r="Q24" s="6">
        <v>165564.77297144604</v>
      </c>
      <c r="R24" s="7">
        <f t="shared" si="0"/>
        <v>82852430.708702937</v>
      </c>
      <c r="S24" s="18"/>
      <c r="T24" s="20"/>
    </row>
    <row r="25" spans="1:20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14944904.850679001</v>
      </c>
      <c r="I25" s="17">
        <v>0</v>
      </c>
      <c r="J25" s="5">
        <v>0</v>
      </c>
      <c r="K25" s="5">
        <v>0</v>
      </c>
      <c r="L25" s="5">
        <v>0</v>
      </c>
      <c r="M25" s="5">
        <v>66574448.917045452</v>
      </c>
      <c r="N25" s="6">
        <v>0</v>
      </c>
      <c r="O25" s="6">
        <v>0</v>
      </c>
      <c r="P25" s="6">
        <v>0</v>
      </c>
      <c r="Q25" s="6">
        <v>267295.95858675975</v>
      </c>
      <c r="R25" s="7">
        <f t="shared" si="0"/>
        <v>81786649.726311207</v>
      </c>
      <c r="S25" s="18"/>
      <c r="T25" s="20"/>
    </row>
    <row r="26" spans="1:20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5714977.4389140001</v>
      </c>
      <c r="I26" s="17">
        <v>0</v>
      </c>
      <c r="J26" s="5">
        <v>0</v>
      </c>
      <c r="K26" s="5">
        <v>0</v>
      </c>
      <c r="L26" s="5">
        <v>0</v>
      </c>
      <c r="M26" s="5">
        <v>38645446.832569592</v>
      </c>
      <c r="N26" s="6">
        <v>0</v>
      </c>
      <c r="O26" s="6">
        <v>0</v>
      </c>
      <c r="P26" s="6">
        <v>0</v>
      </c>
      <c r="Q26" s="6">
        <v>213279.34844710413</v>
      </c>
      <c r="R26" s="7">
        <f t="shared" si="0"/>
        <v>44573703.619930699</v>
      </c>
      <c r="S26" s="18"/>
      <c r="T26" s="20"/>
    </row>
    <row r="27" spans="1:20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178013283.94569999</v>
      </c>
      <c r="I27" s="17">
        <v>0</v>
      </c>
      <c r="J27" s="5">
        <v>0</v>
      </c>
      <c r="K27" s="5">
        <v>0</v>
      </c>
      <c r="L27" s="5">
        <v>0</v>
      </c>
      <c r="M27" s="5">
        <v>1018045303.6711233</v>
      </c>
      <c r="N27" s="6">
        <v>0</v>
      </c>
      <c r="O27" s="6">
        <v>0</v>
      </c>
      <c r="P27" s="6">
        <v>0</v>
      </c>
      <c r="Q27" s="6">
        <v>4765596.4799999995</v>
      </c>
      <c r="R27" s="7">
        <f t="shared" si="0"/>
        <v>1200824184.0968232</v>
      </c>
      <c r="S27" s="18"/>
      <c r="T27" s="20"/>
    </row>
    <row r="28" spans="1:20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8787916.5882354006</v>
      </c>
      <c r="I28" s="17">
        <v>0</v>
      </c>
      <c r="J28" s="5">
        <v>0</v>
      </c>
      <c r="K28" s="5">
        <v>0</v>
      </c>
      <c r="L28" s="5">
        <v>0</v>
      </c>
      <c r="M28" s="5">
        <v>31559639.155086353</v>
      </c>
      <c r="N28" s="6">
        <v>0</v>
      </c>
      <c r="O28" s="6">
        <v>0</v>
      </c>
      <c r="P28" s="6">
        <v>0</v>
      </c>
      <c r="Q28" s="6">
        <v>174239.24864769031</v>
      </c>
      <c r="R28" s="7">
        <f t="shared" si="0"/>
        <v>40521794.991969444</v>
      </c>
      <c r="S28" s="18"/>
      <c r="T28" s="20"/>
    </row>
    <row r="29" spans="1:20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16969821.538462002</v>
      </c>
      <c r="I29" s="17">
        <v>0</v>
      </c>
      <c r="J29" s="5">
        <v>0</v>
      </c>
      <c r="K29" s="5">
        <v>0</v>
      </c>
      <c r="L29" s="5">
        <v>0</v>
      </c>
      <c r="M29" s="5">
        <v>70511103.683113351</v>
      </c>
      <c r="N29" s="6">
        <v>0</v>
      </c>
      <c r="O29" s="6">
        <v>0</v>
      </c>
      <c r="P29" s="6">
        <v>0</v>
      </c>
      <c r="Q29" s="6">
        <v>398502.39135230967</v>
      </c>
      <c r="R29" s="7">
        <f t="shared" si="0"/>
        <v>87879427.61292766</v>
      </c>
      <c r="S29" s="18"/>
      <c r="T29" s="20"/>
    </row>
    <row r="30" spans="1:20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35885228.723981999</v>
      </c>
      <c r="I30" s="17">
        <v>0</v>
      </c>
      <c r="J30" s="5">
        <v>0</v>
      </c>
      <c r="K30" s="5">
        <v>0</v>
      </c>
      <c r="L30" s="5">
        <v>0</v>
      </c>
      <c r="M30" s="5">
        <v>153898549.97429153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190521778.69827354</v>
      </c>
      <c r="S30" s="18"/>
      <c r="T30" s="20"/>
    </row>
    <row r="31" spans="1:20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13632046.533937</v>
      </c>
      <c r="I31" s="17">
        <v>0</v>
      </c>
      <c r="J31" s="5">
        <v>0</v>
      </c>
      <c r="K31" s="5">
        <v>0</v>
      </c>
      <c r="L31" s="5">
        <v>0</v>
      </c>
      <c r="M31" s="5">
        <v>70037254.679318786</v>
      </c>
      <c r="N31" s="6">
        <v>0</v>
      </c>
      <c r="O31" s="6">
        <v>0</v>
      </c>
      <c r="P31" s="6">
        <v>0</v>
      </c>
      <c r="Q31" s="6">
        <v>526581.68641514808</v>
      </c>
      <c r="R31" s="7">
        <f t="shared" si="0"/>
        <v>84195882.899670944</v>
      </c>
      <c r="S31" s="18"/>
      <c r="T31" s="20"/>
    </row>
    <row r="32" spans="1:20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16313059.873303</v>
      </c>
      <c r="I32" s="17">
        <v>0</v>
      </c>
      <c r="J32" s="5">
        <v>0</v>
      </c>
      <c r="K32" s="5">
        <v>0</v>
      </c>
      <c r="L32" s="5">
        <v>0</v>
      </c>
      <c r="M32" s="5">
        <v>143314142.02989671</v>
      </c>
      <c r="N32" s="6">
        <v>0</v>
      </c>
      <c r="O32" s="6">
        <v>0</v>
      </c>
      <c r="P32" s="6">
        <v>0</v>
      </c>
      <c r="Q32" s="6">
        <v>280756.2938492602</v>
      </c>
      <c r="R32" s="7">
        <f t="shared" si="0"/>
        <v>159907958.19704896</v>
      </c>
      <c r="S32" s="18"/>
      <c r="T32" s="20"/>
    </row>
    <row r="33" spans="1:20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14075795.429864001</v>
      </c>
      <c r="I33" s="17">
        <v>0</v>
      </c>
      <c r="J33" s="5">
        <v>0</v>
      </c>
      <c r="K33" s="5">
        <v>0</v>
      </c>
      <c r="L33" s="5">
        <v>0</v>
      </c>
      <c r="M33" s="5">
        <v>83192839.8357483</v>
      </c>
      <c r="N33" s="6">
        <v>0</v>
      </c>
      <c r="O33" s="6">
        <v>0</v>
      </c>
      <c r="P33" s="6">
        <v>0</v>
      </c>
      <c r="Q33" s="6">
        <v>296427.6281604385</v>
      </c>
      <c r="R33" s="7">
        <f t="shared" si="0"/>
        <v>97565062.893772736</v>
      </c>
      <c r="S33" s="18"/>
      <c r="T33" s="20"/>
    </row>
    <row r="34" spans="1:20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8666587.4298641998</v>
      </c>
      <c r="I34" s="17">
        <v>0</v>
      </c>
      <c r="J34" s="5">
        <v>0</v>
      </c>
      <c r="K34" s="5">
        <v>0</v>
      </c>
      <c r="L34" s="5">
        <v>0</v>
      </c>
      <c r="M34" s="5">
        <v>46677853.044231839</v>
      </c>
      <c r="N34" s="6">
        <v>0</v>
      </c>
      <c r="O34" s="6">
        <v>0</v>
      </c>
      <c r="P34" s="6">
        <v>0</v>
      </c>
      <c r="Q34" s="6">
        <v>300370.80071887502</v>
      </c>
      <c r="R34" s="7">
        <f t="shared" si="0"/>
        <v>55644811.274814911</v>
      </c>
      <c r="S34" s="18"/>
      <c r="T34" s="20"/>
    </row>
    <row r="35" spans="1:20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14810879.873303</v>
      </c>
      <c r="I35" s="17">
        <v>0</v>
      </c>
      <c r="J35" s="5">
        <v>0</v>
      </c>
      <c r="K35" s="5">
        <v>0</v>
      </c>
      <c r="L35" s="5">
        <v>0</v>
      </c>
      <c r="M35" s="5">
        <v>81431410.365560725</v>
      </c>
      <c r="N35" s="6">
        <v>0</v>
      </c>
      <c r="O35" s="6">
        <v>0</v>
      </c>
      <c r="P35" s="6">
        <v>0</v>
      </c>
      <c r="Q35" s="6">
        <v>275653.93573961902</v>
      </c>
      <c r="R35" s="7">
        <f t="shared" si="0"/>
        <v>96517944.174603343</v>
      </c>
      <c r="S35" s="18"/>
      <c r="T35" s="20"/>
    </row>
    <row r="36" spans="1:20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8871648.959276</v>
      </c>
      <c r="I36" s="17">
        <v>0</v>
      </c>
      <c r="J36" s="5">
        <v>0</v>
      </c>
      <c r="K36" s="5">
        <v>0</v>
      </c>
      <c r="L36" s="5">
        <v>0</v>
      </c>
      <c r="M36" s="5">
        <v>45067323.597085163</v>
      </c>
      <c r="N36" s="6">
        <v>0</v>
      </c>
      <c r="O36" s="6">
        <v>0</v>
      </c>
      <c r="P36" s="6">
        <v>0</v>
      </c>
      <c r="Q36" s="6">
        <v>251434.91862523541</v>
      </c>
      <c r="R36" s="7">
        <f t="shared" si="0"/>
        <v>54190407.474986397</v>
      </c>
      <c r="S36" s="18"/>
      <c r="T36" s="20"/>
    </row>
    <row r="37" spans="1:20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3119922.1447963999</v>
      </c>
      <c r="I37" s="17">
        <v>0</v>
      </c>
      <c r="J37" s="5">
        <v>0</v>
      </c>
      <c r="K37" s="5">
        <v>0</v>
      </c>
      <c r="L37" s="5">
        <v>0</v>
      </c>
      <c r="M37" s="5">
        <v>20000399.187020104</v>
      </c>
      <c r="N37" s="6">
        <v>0</v>
      </c>
      <c r="O37" s="6">
        <v>0</v>
      </c>
      <c r="P37" s="6">
        <v>0</v>
      </c>
      <c r="Q37" s="6">
        <v>224287.84152556426</v>
      </c>
      <c r="R37" s="7">
        <f t="shared" si="0"/>
        <v>23344609.173342071</v>
      </c>
      <c r="S37" s="18"/>
      <c r="T37" s="20"/>
    </row>
    <row r="38" spans="1:20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9357925.8190046009</v>
      </c>
      <c r="I38" s="17">
        <v>0</v>
      </c>
      <c r="J38" s="5">
        <v>0</v>
      </c>
      <c r="K38" s="5">
        <v>0</v>
      </c>
      <c r="L38" s="5">
        <v>0</v>
      </c>
      <c r="M38" s="5">
        <v>55410596.592261396</v>
      </c>
      <c r="N38" s="6">
        <v>0</v>
      </c>
      <c r="O38" s="6">
        <v>0</v>
      </c>
      <c r="P38" s="6">
        <v>0</v>
      </c>
      <c r="Q38" s="6">
        <v>210566.73496586006</v>
      </c>
      <c r="R38" s="7">
        <f t="shared" si="0"/>
        <v>64979089.14623186</v>
      </c>
      <c r="S38" s="18"/>
      <c r="T38" s="20"/>
    </row>
    <row r="39" spans="1:20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79383462.063347995</v>
      </c>
      <c r="I39" s="17">
        <v>0</v>
      </c>
      <c r="J39" s="5">
        <v>0</v>
      </c>
      <c r="K39" s="5">
        <v>0</v>
      </c>
      <c r="L39" s="5">
        <v>0</v>
      </c>
      <c r="M39" s="5">
        <v>458435408.64828557</v>
      </c>
      <c r="N39" s="6">
        <v>0</v>
      </c>
      <c r="O39" s="6">
        <v>0</v>
      </c>
      <c r="P39" s="6">
        <v>0</v>
      </c>
      <c r="Q39" s="6">
        <v>1845211.32</v>
      </c>
      <c r="R39" s="7">
        <f t="shared" si="0"/>
        <v>539664082.03163362</v>
      </c>
      <c r="S39" s="18"/>
      <c r="T39" s="20"/>
    </row>
    <row r="40" spans="1:20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2120131.8642533999</v>
      </c>
      <c r="I40" s="17">
        <v>0</v>
      </c>
      <c r="J40" s="5">
        <v>0</v>
      </c>
      <c r="K40" s="5">
        <v>0</v>
      </c>
      <c r="L40" s="5">
        <v>0</v>
      </c>
      <c r="M40" s="5">
        <v>34788339.35190396</v>
      </c>
      <c r="N40" s="6">
        <v>0</v>
      </c>
      <c r="O40" s="6">
        <v>0</v>
      </c>
      <c r="P40" s="6">
        <v>0</v>
      </c>
      <c r="Q40" s="6">
        <v>217857.96</v>
      </c>
      <c r="R40" s="7">
        <f t="shared" si="0"/>
        <v>37126329.176157363</v>
      </c>
      <c r="S40" s="18"/>
      <c r="T40" s="20"/>
    </row>
    <row r="41" spans="1:20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43807327.592759997</v>
      </c>
      <c r="I41" s="17">
        <v>0</v>
      </c>
      <c r="J41" s="5">
        <v>0</v>
      </c>
      <c r="K41" s="5">
        <v>0</v>
      </c>
      <c r="L41" s="5">
        <v>0</v>
      </c>
      <c r="M41" s="5">
        <v>173977320.63526613</v>
      </c>
      <c r="N41" s="6">
        <v>0</v>
      </c>
      <c r="O41" s="6">
        <v>0</v>
      </c>
      <c r="P41" s="6">
        <v>0</v>
      </c>
      <c r="Q41" s="6">
        <v>857327.4</v>
      </c>
      <c r="R41" s="7">
        <f t="shared" si="0"/>
        <v>218641975.62802613</v>
      </c>
      <c r="S41" s="18"/>
      <c r="T41" s="20"/>
    </row>
    <row r="42" spans="1:20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113490301.64706001</v>
      </c>
      <c r="I42" s="17">
        <v>0</v>
      </c>
      <c r="J42" s="5">
        <v>0</v>
      </c>
      <c r="K42" s="5">
        <v>0</v>
      </c>
      <c r="L42" s="5">
        <v>0</v>
      </c>
      <c r="M42" s="5">
        <v>464978306.08141088</v>
      </c>
      <c r="N42" s="6">
        <v>0</v>
      </c>
      <c r="O42" s="6">
        <v>0</v>
      </c>
      <c r="P42" s="6">
        <v>0</v>
      </c>
      <c r="Q42" s="6">
        <v>1779525.9000000001</v>
      </c>
      <c r="R42" s="7">
        <f t="shared" si="0"/>
        <v>580248133.6284709</v>
      </c>
      <c r="S42" s="18"/>
      <c r="T42" s="20"/>
    </row>
    <row r="43" spans="1:20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73355735.701357007</v>
      </c>
      <c r="I43" s="17">
        <v>0</v>
      </c>
      <c r="J43" s="5">
        <v>0</v>
      </c>
      <c r="K43" s="5">
        <v>0</v>
      </c>
      <c r="L43" s="5">
        <v>0</v>
      </c>
      <c r="M43" s="5">
        <v>432697814.77589703</v>
      </c>
      <c r="N43" s="6">
        <v>0</v>
      </c>
      <c r="O43" s="6">
        <v>0</v>
      </c>
      <c r="P43" s="6">
        <v>0</v>
      </c>
      <c r="Q43" s="6">
        <v>1850214.06</v>
      </c>
      <c r="R43" s="7">
        <f t="shared" si="0"/>
        <v>507903764.53725404</v>
      </c>
      <c r="S43" s="18"/>
      <c r="T43" s="20"/>
    </row>
    <row r="44" spans="1:20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80956760.271493003</v>
      </c>
      <c r="I44" s="17">
        <v>0</v>
      </c>
      <c r="J44" s="5">
        <v>0</v>
      </c>
      <c r="K44" s="5">
        <v>0</v>
      </c>
      <c r="L44" s="5">
        <v>0</v>
      </c>
      <c r="M44" s="5">
        <v>494847432.54873472</v>
      </c>
      <c r="N44" s="6">
        <v>0</v>
      </c>
      <c r="O44" s="6">
        <v>0</v>
      </c>
      <c r="P44" s="6">
        <v>0</v>
      </c>
      <c r="Q44" s="6">
        <v>2971132.7399999998</v>
      </c>
      <c r="R44" s="7">
        <f t="shared" si="0"/>
        <v>578775325.56022775</v>
      </c>
      <c r="S44" s="18"/>
      <c r="T44" s="20"/>
    </row>
    <row r="45" spans="1:20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58593233.031673998</v>
      </c>
      <c r="I45" s="17">
        <v>0</v>
      </c>
      <c r="J45" s="5">
        <v>0</v>
      </c>
      <c r="K45" s="5">
        <v>0</v>
      </c>
      <c r="L45" s="5">
        <v>0</v>
      </c>
      <c r="M45" s="5">
        <v>424385478.07580054</v>
      </c>
      <c r="N45" s="6">
        <v>0</v>
      </c>
      <c r="O45" s="6">
        <v>0</v>
      </c>
      <c r="P45" s="6">
        <v>0</v>
      </c>
      <c r="Q45" s="6">
        <v>2088259.0199999998</v>
      </c>
      <c r="R45" s="7">
        <f t="shared" si="0"/>
        <v>485066970.12747455</v>
      </c>
      <c r="S45" s="18"/>
      <c r="T45" s="20"/>
    </row>
    <row r="46" spans="1:20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100543052.80543</v>
      </c>
      <c r="I46" s="17">
        <v>0</v>
      </c>
      <c r="J46" s="5">
        <v>0</v>
      </c>
      <c r="K46" s="5">
        <v>0</v>
      </c>
      <c r="L46" s="5">
        <v>0</v>
      </c>
      <c r="M46" s="5">
        <v>718423905.98177743</v>
      </c>
      <c r="N46" s="6">
        <v>0</v>
      </c>
      <c r="O46" s="6">
        <v>0</v>
      </c>
      <c r="P46" s="6">
        <v>0</v>
      </c>
      <c r="Q46" s="6">
        <v>2135870.9358426705</v>
      </c>
      <c r="R46" s="7">
        <f t="shared" si="0"/>
        <v>821102829.72305</v>
      </c>
      <c r="S46" s="18"/>
      <c r="T46" s="20"/>
    </row>
    <row r="47" spans="1:20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8729344.6877827998</v>
      </c>
      <c r="I47" s="17">
        <v>0</v>
      </c>
      <c r="J47" s="5">
        <v>0</v>
      </c>
      <c r="K47" s="5">
        <v>0</v>
      </c>
      <c r="L47" s="5">
        <v>0</v>
      </c>
      <c r="M47" s="5">
        <v>40551035.447194643</v>
      </c>
      <c r="N47" s="6">
        <v>0</v>
      </c>
      <c r="O47" s="6">
        <v>0</v>
      </c>
      <c r="P47" s="6">
        <v>0</v>
      </c>
      <c r="Q47" s="6">
        <v>277809.18415732967</v>
      </c>
      <c r="R47" s="7">
        <f t="shared" si="0"/>
        <v>49558189.319134772</v>
      </c>
      <c r="S47" s="18"/>
      <c r="T47" s="20"/>
    </row>
    <row r="48" spans="1:20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192481474.46154001</v>
      </c>
      <c r="I48" s="17">
        <v>0</v>
      </c>
      <c r="J48" s="5">
        <v>0</v>
      </c>
      <c r="K48" s="5">
        <v>0</v>
      </c>
      <c r="L48" s="5">
        <v>0</v>
      </c>
      <c r="M48" s="5">
        <v>1957833718.7270029</v>
      </c>
      <c r="N48" s="6">
        <v>0</v>
      </c>
      <c r="O48" s="6">
        <v>0</v>
      </c>
      <c r="P48" s="6">
        <v>0</v>
      </c>
      <c r="Q48" s="6">
        <v>5466631.5</v>
      </c>
      <c r="R48" s="7">
        <f t="shared" si="0"/>
        <v>2155781824.6885428</v>
      </c>
      <c r="S48" s="18"/>
      <c r="T48" s="20"/>
    </row>
    <row r="49" spans="1:20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13450527.909502</v>
      </c>
      <c r="I49" s="17">
        <v>0</v>
      </c>
      <c r="J49" s="5">
        <v>0</v>
      </c>
      <c r="K49" s="5">
        <v>0</v>
      </c>
      <c r="L49" s="5">
        <v>0</v>
      </c>
      <c r="M49" s="5">
        <v>59999815.145580709</v>
      </c>
      <c r="N49" s="6">
        <v>0</v>
      </c>
      <c r="O49" s="6">
        <v>0</v>
      </c>
      <c r="P49" s="6">
        <v>0</v>
      </c>
      <c r="Q49" s="6">
        <v>479357.27999999997</v>
      </c>
      <c r="R49" s="7">
        <f t="shared" si="0"/>
        <v>73929700.33508271</v>
      </c>
      <c r="S49" s="18"/>
      <c r="T49" s="20"/>
    </row>
    <row r="50" spans="1:20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36374218.199095003</v>
      </c>
      <c r="I50" s="17">
        <v>0</v>
      </c>
      <c r="J50" s="5">
        <v>0</v>
      </c>
      <c r="K50" s="5">
        <v>0</v>
      </c>
      <c r="L50" s="5">
        <v>0</v>
      </c>
      <c r="M50" s="5">
        <v>164017040.69978562</v>
      </c>
      <c r="N50" s="6">
        <v>0</v>
      </c>
      <c r="O50" s="6">
        <v>0</v>
      </c>
      <c r="P50" s="6">
        <v>0</v>
      </c>
      <c r="Q50" s="6">
        <v>997844.94000000006</v>
      </c>
      <c r="R50" s="7">
        <f t="shared" si="0"/>
        <v>201389103.83888063</v>
      </c>
      <c r="S50" s="18"/>
      <c r="T50" s="20"/>
    </row>
    <row r="51" spans="1:20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23132603.276018001</v>
      </c>
      <c r="I51" s="17">
        <v>0</v>
      </c>
      <c r="J51" s="5">
        <v>0</v>
      </c>
      <c r="K51" s="5">
        <v>0</v>
      </c>
      <c r="L51" s="5">
        <v>0</v>
      </c>
      <c r="M51" s="5">
        <v>117636151.11426964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141471060.39028764</v>
      </c>
      <c r="S51" s="18"/>
      <c r="T51" s="20"/>
    </row>
    <row r="52" spans="1:20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36553943.628959998</v>
      </c>
      <c r="I52" s="17">
        <v>0</v>
      </c>
      <c r="J52" s="5">
        <v>0</v>
      </c>
      <c r="K52" s="5">
        <v>0</v>
      </c>
      <c r="L52" s="5">
        <v>0</v>
      </c>
      <c r="M52" s="5">
        <v>171734934.5265606</v>
      </c>
      <c r="N52" s="6">
        <v>0</v>
      </c>
      <c r="O52" s="6">
        <v>0</v>
      </c>
      <c r="P52" s="6">
        <v>0</v>
      </c>
      <c r="Q52" s="6">
        <v>660185.90616781602</v>
      </c>
      <c r="R52" s="7">
        <f t="shared" si="0"/>
        <v>208949064.06168842</v>
      </c>
      <c r="S52" s="18"/>
      <c r="T52" s="20"/>
    </row>
    <row r="53" spans="1:20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14080751.972851001</v>
      </c>
      <c r="I53" s="17">
        <v>0</v>
      </c>
      <c r="J53" s="5">
        <v>0</v>
      </c>
      <c r="K53" s="5">
        <v>0</v>
      </c>
      <c r="L53" s="5">
        <v>0</v>
      </c>
      <c r="M53" s="5">
        <v>66208124.227032743</v>
      </c>
      <c r="N53" s="6">
        <v>0</v>
      </c>
      <c r="O53" s="6">
        <v>0</v>
      </c>
      <c r="P53" s="6">
        <v>0</v>
      </c>
      <c r="Q53" s="6">
        <v>516722.31383218395</v>
      </c>
      <c r="R53" s="7">
        <f t="shared" si="0"/>
        <v>80805598.513715923</v>
      </c>
      <c r="S53" s="18"/>
      <c r="T53" s="20"/>
    </row>
    <row r="54" spans="1:20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3374576.3348416002</v>
      </c>
      <c r="I54" s="17">
        <v>0</v>
      </c>
      <c r="J54" s="5">
        <v>0</v>
      </c>
      <c r="K54" s="5">
        <v>0</v>
      </c>
      <c r="L54" s="5">
        <v>0</v>
      </c>
      <c r="M54" s="5">
        <v>23597030.418405142</v>
      </c>
      <c r="N54" s="6">
        <v>0</v>
      </c>
      <c r="O54" s="6">
        <v>0</v>
      </c>
      <c r="P54" s="6">
        <v>0</v>
      </c>
      <c r="Q54" s="6">
        <v>207061.10992700915</v>
      </c>
      <c r="R54" s="7">
        <f t="shared" si="0"/>
        <v>27178667.863173753</v>
      </c>
      <c r="S54" s="18"/>
      <c r="T54" s="20"/>
    </row>
    <row r="55" spans="1:20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9669177.6018100996</v>
      </c>
      <c r="I55" s="17">
        <v>0</v>
      </c>
      <c r="J55" s="5">
        <v>0</v>
      </c>
      <c r="K55" s="5">
        <v>0</v>
      </c>
      <c r="L55" s="5">
        <v>0</v>
      </c>
      <c r="M55" s="5">
        <v>78990217.872190788</v>
      </c>
      <c r="N55" s="6">
        <v>0</v>
      </c>
      <c r="O55" s="6">
        <v>0</v>
      </c>
      <c r="P55" s="6">
        <v>0</v>
      </c>
      <c r="Q55" s="6">
        <v>606823.65007299103</v>
      </c>
      <c r="R55" s="7">
        <f t="shared" si="0"/>
        <v>89266219.124073878</v>
      </c>
      <c r="S55" s="18"/>
      <c r="T55" s="20"/>
    </row>
    <row r="56" spans="1:20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28190907.574661002</v>
      </c>
      <c r="I56" s="17">
        <v>0</v>
      </c>
      <c r="J56" s="5">
        <v>0</v>
      </c>
      <c r="K56" s="5">
        <v>0</v>
      </c>
      <c r="L56" s="5">
        <v>0</v>
      </c>
      <c r="M56" s="5">
        <v>133002804.59127711</v>
      </c>
      <c r="N56" s="6">
        <v>0</v>
      </c>
      <c r="O56" s="6">
        <v>0</v>
      </c>
      <c r="P56" s="6">
        <v>0</v>
      </c>
      <c r="Q56" s="6">
        <v>485785.20443356741</v>
      </c>
      <c r="R56" s="7">
        <f t="shared" si="0"/>
        <v>161679497.37037167</v>
      </c>
      <c r="S56" s="18"/>
      <c r="T56" s="20"/>
    </row>
    <row r="57" spans="1:20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41438335.927602001</v>
      </c>
      <c r="I57" s="17">
        <v>0</v>
      </c>
      <c r="J57" s="5">
        <v>0</v>
      </c>
      <c r="K57" s="5">
        <v>0</v>
      </c>
      <c r="L57" s="5">
        <v>0</v>
      </c>
      <c r="M57" s="5">
        <v>219196887.5946753</v>
      </c>
      <c r="N57" s="6">
        <v>0</v>
      </c>
      <c r="O57" s="6">
        <v>0</v>
      </c>
      <c r="P57" s="6">
        <v>0</v>
      </c>
      <c r="Q57" s="6">
        <v>992405.250500086</v>
      </c>
      <c r="R57" s="7">
        <f t="shared" si="0"/>
        <v>261627628.77277738</v>
      </c>
      <c r="S57" s="18"/>
      <c r="T57" s="20"/>
    </row>
    <row r="58" spans="1:20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61175300.769230999</v>
      </c>
      <c r="I58" s="17">
        <v>0</v>
      </c>
      <c r="J58" s="5">
        <v>0</v>
      </c>
      <c r="K58" s="5">
        <v>0</v>
      </c>
      <c r="L58" s="5">
        <v>0</v>
      </c>
      <c r="M58" s="5">
        <v>323933558.68128133</v>
      </c>
      <c r="N58" s="6">
        <v>0</v>
      </c>
      <c r="O58" s="6">
        <v>0</v>
      </c>
      <c r="P58" s="6">
        <v>0</v>
      </c>
      <c r="Q58" s="6">
        <v>937498.4061985733</v>
      </c>
      <c r="R58" s="7">
        <f t="shared" si="0"/>
        <v>386046357.85671091</v>
      </c>
      <c r="S58" s="18"/>
      <c r="T58" s="20"/>
    </row>
    <row r="59" spans="1:20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9966920.3257918991</v>
      </c>
      <c r="I59" s="17">
        <v>0</v>
      </c>
      <c r="J59" s="5">
        <v>0</v>
      </c>
      <c r="K59" s="5">
        <v>0</v>
      </c>
      <c r="L59" s="5">
        <v>0</v>
      </c>
      <c r="M59" s="5">
        <v>55685442.039246067</v>
      </c>
      <c r="N59" s="6">
        <v>0</v>
      </c>
      <c r="O59" s="6">
        <v>0</v>
      </c>
      <c r="P59" s="6">
        <v>0</v>
      </c>
      <c r="Q59" s="6">
        <v>425919.95055040112</v>
      </c>
      <c r="R59" s="7">
        <f t="shared" si="0"/>
        <v>66078282.315588363</v>
      </c>
      <c r="S59" s="18"/>
      <c r="T59" s="20"/>
    </row>
    <row r="60" spans="1:20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24044488.615385</v>
      </c>
      <c r="I60" s="17">
        <v>0</v>
      </c>
      <c r="J60" s="5">
        <v>0</v>
      </c>
      <c r="K60" s="5">
        <v>0</v>
      </c>
      <c r="L60" s="5">
        <v>0</v>
      </c>
      <c r="M60" s="5">
        <v>147316627.78023615</v>
      </c>
      <c r="N60" s="6">
        <v>0</v>
      </c>
      <c r="O60" s="6">
        <v>0</v>
      </c>
      <c r="P60" s="6">
        <v>0</v>
      </c>
      <c r="Q60" s="6">
        <v>815467.21970404347</v>
      </c>
      <c r="R60" s="7">
        <f t="shared" si="0"/>
        <v>172176583.61532518</v>
      </c>
      <c r="S60" s="18"/>
      <c r="T60" s="20"/>
    </row>
    <row r="61" spans="1:20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4883136.4524886003</v>
      </c>
      <c r="I61" s="17">
        <v>0</v>
      </c>
      <c r="J61" s="5">
        <v>0</v>
      </c>
      <c r="K61" s="5">
        <v>0</v>
      </c>
      <c r="L61" s="5">
        <v>0</v>
      </c>
      <c r="M61" s="5">
        <v>33589065.84014149</v>
      </c>
      <c r="N61" s="6">
        <v>0</v>
      </c>
      <c r="O61" s="6">
        <v>0</v>
      </c>
      <c r="P61" s="6">
        <v>0</v>
      </c>
      <c r="Q61" s="6">
        <v>198686.14861332905</v>
      </c>
      <c r="R61" s="7">
        <f t="shared" si="0"/>
        <v>38670888.441243418</v>
      </c>
      <c r="S61" s="18"/>
      <c r="T61" s="20"/>
    </row>
    <row r="62" spans="1:20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49131282.108598001</v>
      </c>
      <c r="I62" s="17">
        <v>0</v>
      </c>
      <c r="J62" s="5">
        <v>0</v>
      </c>
      <c r="K62" s="5">
        <v>0</v>
      </c>
      <c r="L62" s="5">
        <v>0</v>
      </c>
      <c r="M62" s="5">
        <v>268096651.71360105</v>
      </c>
      <c r="N62" s="6">
        <v>0</v>
      </c>
      <c r="O62" s="6">
        <v>0</v>
      </c>
      <c r="P62" s="6">
        <v>0</v>
      </c>
      <c r="Q62" s="6">
        <v>1044943.2939762505</v>
      </c>
      <c r="R62" s="7">
        <f t="shared" si="0"/>
        <v>318272877.11617529</v>
      </c>
      <c r="S62" s="18"/>
      <c r="T62" s="20"/>
    </row>
    <row r="63" spans="1:20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40014979.067873001</v>
      </c>
      <c r="I63" s="17">
        <v>0</v>
      </c>
      <c r="J63" s="5">
        <v>0</v>
      </c>
      <c r="K63" s="5">
        <v>0</v>
      </c>
      <c r="L63" s="5">
        <v>0</v>
      </c>
      <c r="M63" s="5">
        <v>194807466.38010141</v>
      </c>
      <c r="N63" s="6">
        <v>0</v>
      </c>
      <c r="O63" s="6">
        <v>0</v>
      </c>
      <c r="P63" s="6">
        <v>0</v>
      </c>
      <c r="Q63" s="6">
        <v>1101366.7616924683</v>
      </c>
      <c r="R63" s="7">
        <f t="shared" si="0"/>
        <v>235923812.20966688</v>
      </c>
      <c r="S63" s="18"/>
      <c r="T63" s="20"/>
    </row>
    <row r="64" spans="1:20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44106128.208145</v>
      </c>
      <c r="I64" s="17">
        <v>0</v>
      </c>
      <c r="J64" s="5">
        <v>0</v>
      </c>
      <c r="K64" s="5">
        <v>0</v>
      </c>
      <c r="L64" s="5">
        <v>0</v>
      </c>
      <c r="M64" s="5">
        <v>168654735.46507108</v>
      </c>
      <c r="N64" s="6">
        <v>0</v>
      </c>
      <c r="O64" s="6">
        <v>0</v>
      </c>
      <c r="P64" s="6">
        <v>0</v>
      </c>
      <c r="Q64" s="6">
        <v>1140830.9755469903</v>
      </c>
      <c r="R64" s="7">
        <f t="shared" si="0"/>
        <v>213901694.64876306</v>
      </c>
      <c r="S64" s="18"/>
      <c r="T64" s="20"/>
    </row>
    <row r="65" spans="1:20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35089067.221718997</v>
      </c>
      <c r="I65" s="17">
        <v>0</v>
      </c>
      <c r="J65" s="5">
        <v>0</v>
      </c>
      <c r="K65" s="5">
        <v>0</v>
      </c>
      <c r="L65" s="5">
        <v>0</v>
      </c>
      <c r="M65" s="5">
        <v>183720458.85209218</v>
      </c>
      <c r="N65" s="6">
        <v>0</v>
      </c>
      <c r="O65" s="6">
        <v>0</v>
      </c>
      <c r="P65" s="6">
        <v>0</v>
      </c>
      <c r="Q65" s="6">
        <v>950623.07645249192</v>
      </c>
      <c r="R65" s="7">
        <f t="shared" si="0"/>
        <v>219760149.15026367</v>
      </c>
      <c r="S65" s="18"/>
      <c r="T65" s="20"/>
    </row>
    <row r="66" spans="1:20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31900423.248868998</v>
      </c>
      <c r="I66" s="17">
        <v>0</v>
      </c>
      <c r="J66" s="5">
        <v>0</v>
      </c>
      <c r="K66" s="5">
        <v>0</v>
      </c>
      <c r="L66" s="5">
        <v>0</v>
      </c>
      <c r="M66" s="5">
        <v>203357545.21876439</v>
      </c>
      <c r="N66" s="6">
        <v>0</v>
      </c>
      <c r="O66" s="6">
        <v>0</v>
      </c>
      <c r="P66" s="6">
        <v>0</v>
      </c>
      <c r="Q66" s="6">
        <v>852286.15046498389</v>
      </c>
      <c r="R66" s="7">
        <f t="shared" si="0"/>
        <v>236110254.61809838</v>
      </c>
      <c r="S66" s="18"/>
      <c r="T66" s="20"/>
    </row>
    <row r="67" spans="1:20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18624898.072397999</v>
      </c>
      <c r="I67" s="17">
        <v>0</v>
      </c>
      <c r="J67" s="5">
        <v>0</v>
      </c>
      <c r="K67" s="5">
        <v>0</v>
      </c>
      <c r="L67" s="5">
        <v>0</v>
      </c>
      <c r="M67" s="5">
        <v>143056356.33824444</v>
      </c>
      <c r="N67" s="6">
        <v>0</v>
      </c>
      <c r="O67" s="6">
        <v>0</v>
      </c>
      <c r="P67" s="6">
        <v>0</v>
      </c>
      <c r="Q67" s="6">
        <v>521075.89031220565</v>
      </c>
      <c r="R67" s="7">
        <f t="shared" si="0"/>
        <v>162202330.30095464</v>
      </c>
      <c r="S67" s="18"/>
      <c r="T67" s="20"/>
    </row>
    <row r="68" spans="1:20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21346682.199095</v>
      </c>
      <c r="I68" s="17">
        <v>0</v>
      </c>
      <c r="J68" s="5">
        <v>0</v>
      </c>
      <c r="K68" s="5">
        <v>0</v>
      </c>
      <c r="L68" s="5">
        <v>0</v>
      </c>
      <c r="M68" s="5">
        <v>134342666.28336927</v>
      </c>
      <c r="N68" s="6">
        <v>0</v>
      </c>
      <c r="O68" s="6">
        <v>0</v>
      </c>
      <c r="P68" s="6">
        <v>0</v>
      </c>
      <c r="Q68" s="6">
        <v>683189.09155460948</v>
      </c>
      <c r="R68" s="7">
        <f t="shared" si="0"/>
        <v>156372537.5740189</v>
      </c>
      <c r="S68" s="18"/>
      <c r="T68" s="20"/>
    </row>
    <row r="69" spans="1:20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25104713.574661002</v>
      </c>
      <c r="I69" s="17">
        <v>0</v>
      </c>
      <c r="J69" s="5">
        <v>0</v>
      </c>
      <c r="K69" s="5">
        <v>0</v>
      </c>
      <c r="L69" s="5">
        <v>0</v>
      </c>
      <c r="M69" s="5">
        <v>123074485.29993106</v>
      </c>
      <c r="N69" s="6">
        <v>0</v>
      </c>
      <c r="O69" s="6">
        <v>0</v>
      </c>
      <c r="P69" s="6">
        <v>0</v>
      </c>
      <c r="Q69" s="6">
        <v>664045.74</v>
      </c>
      <c r="R69" s="7">
        <f t="shared" si="0"/>
        <v>148843244.61459208</v>
      </c>
      <c r="S69" s="18"/>
      <c r="T69" s="20"/>
    </row>
    <row r="70" spans="1:20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26148418.108596999</v>
      </c>
      <c r="I70" s="17">
        <v>0</v>
      </c>
      <c r="J70" s="5">
        <v>0</v>
      </c>
      <c r="K70" s="5">
        <v>0</v>
      </c>
      <c r="L70" s="5">
        <v>0</v>
      </c>
      <c r="M70" s="5">
        <v>145323955.49777606</v>
      </c>
      <c r="N70" s="6">
        <v>0</v>
      </c>
      <c r="O70" s="6">
        <v>0</v>
      </c>
      <c r="P70" s="6">
        <v>0</v>
      </c>
      <c r="Q70" s="6">
        <v>521735.76</v>
      </c>
      <c r="R70" s="7">
        <f t="shared" si="0"/>
        <v>171994109.36637306</v>
      </c>
      <c r="S70" s="18"/>
      <c r="T70" s="20"/>
    </row>
    <row r="71" spans="1:20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130561026.64252999</v>
      </c>
      <c r="I71" s="17">
        <v>0</v>
      </c>
      <c r="J71" s="5">
        <v>0</v>
      </c>
      <c r="K71" s="5">
        <v>0</v>
      </c>
      <c r="L71" s="5">
        <v>0</v>
      </c>
      <c r="M71" s="5">
        <v>658368654.94497573</v>
      </c>
      <c r="N71" s="6">
        <v>0</v>
      </c>
      <c r="O71" s="6">
        <v>0</v>
      </c>
      <c r="P71" s="6">
        <v>0</v>
      </c>
      <c r="Q71" s="6">
        <v>3407129.28</v>
      </c>
      <c r="R71" s="7">
        <f t="shared" si="0"/>
        <v>792336810.86750567</v>
      </c>
      <c r="S71" s="18"/>
      <c r="T71" s="20"/>
    </row>
    <row r="72" spans="1:20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123381873.85519999</v>
      </c>
      <c r="I72" s="17">
        <v>0</v>
      </c>
      <c r="J72" s="5">
        <v>0</v>
      </c>
      <c r="K72" s="5">
        <v>0</v>
      </c>
      <c r="L72" s="5">
        <v>0</v>
      </c>
      <c r="M72" s="5">
        <v>738245881.51954103</v>
      </c>
      <c r="N72" s="6">
        <v>0</v>
      </c>
      <c r="O72" s="6">
        <v>0</v>
      </c>
      <c r="P72" s="6">
        <v>0</v>
      </c>
      <c r="Q72" s="6">
        <v>2871491.4</v>
      </c>
      <c r="R72" s="7">
        <f t="shared" ref="R72:R135" si="1">+SUM(G72:Q72)</f>
        <v>864499246.77474105</v>
      </c>
      <c r="S72" s="18"/>
      <c r="T72" s="20"/>
    </row>
    <row r="73" spans="1:20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95677002.506787002</v>
      </c>
      <c r="I73" s="17">
        <v>0</v>
      </c>
      <c r="J73" s="5">
        <v>0</v>
      </c>
      <c r="K73" s="5">
        <v>0</v>
      </c>
      <c r="L73" s="5">
        <v>0</v>
      </c>
      <c r="M73" s="5">
        <v>740177262.79475284</v>
      </c>
      <c r="N73" s="6">
        <v>0</v>
      </c>
      <c r="O73" s="6">
        <v>0</v>
      </c>
      <c r="P73" s="6">
        <v>0</v>
      </c>
      <c r="Q73" s="6">
        <v>2022544.0800000003</v>
      </c>
      <c r="R73" s="7">
        <f t="shared" si="1"/>
        <v>837876809.38153994</v>
      </c>
      <c r="S73" s="18"/>
      <c r="T73" s="20"/>
    </row>
    <row r="74" spans="1:20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407588477.42080998</v>
      </c>
      <c r="I74" s="17">
        <v>0</v>
      </c>
      <c r="J74" s="5">
        <v>0</v>
      </c>
      <c r="K74" s="5">
        <v>0</v>
      </c>
      <c r="L74" s="5">
        <v>0</v>
      </c>
      <c r="M74" s="5">
        <v>2108507326.5842121</v>
      </c>
      <c r="N74" s="6">
        <v>0</v>
      </c>
      <c r="O74" s="6">
        <v>0</v>
      </c>
      <c r="P74" s="6">
        <v>0</v>
      </c>
      <c r="Q74" s="6">
        <v>7998612.120000001</v>
      </c>
      <c r="R74" s="7">
        <f t="shared" si="1"/>
        <v>2524094416.1250219</v>
      </c>
      <c r="S74" s="18"/>
      <c r="T74" s="20"/>
    </row>
    <row r="75" spans="1:20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21791439.954751</v>
      </c>
      <c r="I75" s="17">
        <v>0</v>
      </c>
      <c r="J75" s="5">
        <v>0</v>
      </c>
      <c r="K75" s="5">
        <v>0</v>
      </c>
      <c r="L75" s="5">
        <v>0</v>
      </c>
      <c r="M75" s="5">
        <v>131140799.58982255</v>
      </c>
      <c r="N75" s="6">
        <v>0</v>
      </c>
      <c r="O75" s="6">
        <v>0</v>
      </c>
      <c r="P75" s="6">
        <v>0</v>
      </c>
      <c r="Q75" s="6">
        <v>425985.3</v>
      </c>
      <c r="R75" s="7">
        <f t="shared" si="1"/>
        <v>153358224.84457356</v>
      </c>
      <c r="S75" s="18"/>
      <c r="T75" s="20"/>
    </row>
    <row r="76" spans="1:20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38651499.167420998</v>
      </c>
      <c r="I76" s="17">
        <v>0</v>
      </c>
      <c r="J76" s="5">
        <v>0</v>
      </c>
      <c r="K76" s="5">
        <v>0</v>
      </c>
      <c r="L76" s="5">
        <v>0</v>
      </c>
      <c r="M76" s="5">
        <v>264725474.80575764</v>
      </c>
      <c r="N76" s="6">
        <v>0</v>
      </c>
      <c r="O76" s="6">
        <v>0</v>
      </c>
      <c r="P76" s="6">
        <v>0</v>
      </c>
      <c r="Q76" s="6">
        <v>1643043.6</v>
      </c>
      <c r="R76" s="7">
        <f t="shared" si="1"/>
        <v>305020017.57317865</v>
      </c>
      <c r="S76" s="18"/>
      <c r="T76" s="20"/>
    </row>
    <row r="77" spans="1:20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24619097.257918999</v>
      </c>
      <c r="I77" s="17">
        <v>0</v>
      </c>
      <c r="J77" s="5">
        <v>0</v>
      </c>
      <c r="K77" s="5">
        <v>0</v>
      </c>
      <c r="L77" s="5">
        <v>0</v>
      </c>
      <c r="M77" s="5">
        <v>143534362.35064429</v>
      </c>
      <c r="N77" s="6">
        <v>0</v>
      </c>
      <c r="O77" s="6">
        <v>0</v>
      </c>
      <c r="P77" s="6">
        <v>0</v>
      </c>
      <c r="Q77" s="6">
        <v>814275.72000000009</v>
      </c>
      <c r="R77" s="7">
        <f t="shared" si="1"/>
        <v>168967735.3285633</v>
      </c>
      <c r="S77" s="18"/>
      <c r="T77" s="20"/>
    </row>
    <row r="78" spans="1:20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28827332.760180999</v>
      </c>
      <c r="I78" s="17">
        <v>0</v>
      </c>
      <c r="J78" s="5">
        <v>0</v>
      </c>
      <c r="K78" s="5">
        <v>0</v>
      </c>
      <c r="L78" s="5">
        <v>0</v>
      </c>
      <c r="M78" s="5">
        <v>127590458.6449949</v>
      </c>
      <c r="N78" s="6">
        <v>0</v>
      </c>
      <c r="O78" s="6">
        <v>0</v>
      </c>
      <c r="P78" s="6">
        <v>0</v>
      </c>
      <c r="Q78" s="6">
        <v>567508.14</v>
      </c>
      <c r="R78" s="7">
        <f t="shared" si="1"/>
        <v>156985299.54517588</v>
      </c>
      <c r="S78" s="18"/>
      <c r="T78" s="20"/>
    </row>
    <row r="79" spans="1:20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74733557.285067007</v>
      </c>
      <c r="I79" s="17">
        <v>0</v>
      </c>
      <c r="J79" s="5">
        <v>0</v>
      </c>
      <c r="K79" s="5">
        <v>0</v>
      </c>
      <c r="L79" s="5">
        <v>0</v>
      </c>
      <c r="M79" s="5">
        <v>506051063.60477763</v>
      </c>
      <c r="N79" s="6">
        <v>0</v>
      </c>
      <c r="O79" s="6">
        <v>0</v>
      </c>
      <c r="P79" s="6">
        <v>0</v>
      </c>
      <c r="Q79" s="6">
        <v>1786863.96</v>
      </c>
      <c r="R79" s="7">
        <f t="shared" si="1"/>
        <v>582571484.84984469</v>
      </c>
      <c r="S79" s="18"/>
      <c r="T79" s="20"/>
    </row>
    <row r="80" spans="1:20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14983378.841629</v>
      </c>
      <c r="I80" s="17">
        <v>0</v>
      </c>
      <c r="J80" s="5">
        <v>0</v>
      </c>
      <c r="K80" s="5">
        <v>0</v>
      </c>
      <c r="L80" s="5">
        <v>0</v>
      </c>
      <c r="M80" s="5">
        <v>88255354.824152917</v>
      </c>
      <c r="N80" s="6">
        <v>0</v>
      </c>
      <c r="O80" s="6">
        <v>0</v>
      </c>
      <c r="P80" s="6">
        <v>0</v>
      </c>
      <c r="Q80" s="6">
        <v>479857.1737343187</v>
      </c>
      <c r="R80" s="7">
        <f t="shared" si="1"/>
        <v>103718590.83951624</v>
      </c>
      <c r="S80" s="18"/>
      <c r="T80" s="20"/>
    </row>
    <row r="81" spans="1:20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37006843.402714998</v>
      </c>
      <c r="I81" s="17">
        <v>0</v>
      </c>
      <c r="J81" s="5">
        <v>0</v>
      </c>
      <c r="K81" s="5">
        <v>0</v>
      </c>
      <c r="L81" s="5">
        <v>0</v>
      </c>
      <c r="M81" s="5">
        <v>229040294.3630074</v>
      </c>
      <c r="N81" s="6">
        <v>0</v>
      </c>
      <c r="O81" s="6">
        <v>0</v>
      </c>
      <c r="P81" s="6">
        <v>0</v>
      </c>
      <c r="Q81" s="6">
        <v>1151733.2062656812</v>
      </c>
      <c r="R81" s="7">
        <f t="shared" si="1"/>
        <v>267198870.97198808</v>
      </c>
      <c r="S81" s="18"/>
      <c r="T81" s="20"/>
    </row>
    <row r="82" spans="1:20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53295614.859728999</v>
      </c>
      <c r="I82" s="17">
        <v>0</v>
      </c>
      <c r="J82" s="5">
        <v>0</v>
      </c>
      <c r="K82" s="5">
        <v>0</v>
      </c>
      <c r="L82" s="5">
        <v>0</v>
      </c>
      <c r="M82" s="5">
        <v>271464294.60776383</v>
      </c>
      <c r="N82" s="6">
        <v>0</v>
      </c>
      <c r="O82" s="6">
        <v>0</v>
      </c>
      <c r="P82" s="6">
        <v>0</v>
      </c>
      <c r="Q82" s="6">
        <v>1243762.74</v>
      </c>
      <c r="R82" s="7">
        <f t="shared" si="1"/>
        <v>326003672.20749283</v>
      </c>
      <c r="S82" s="18"/>
      <c r="T82" s="20"/>
    </row>
    <row r="83" spans="1:20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82813360.570135996</v>
      </c>
      <c r="I83" s="17">
        <v>0</v>
      </c>
      <c r="J83" s="5">
        <v>0</v>
      </c>
      <c r="K83" s="5">
        <v>0</v>
      </c>
      <c r="L83" s="5">
        <v>0</v>
      </c>
      <c r="M83" s="5">
        <v>536318287.99806386</v>
      </c>
      <c r="N83" s="6">
        <v>0</v>
      </c>
      <c r="O83" s="6">
        <v>0</v>
      </c>
      <c r="P83" s="6">
        <v>0</v>
      </c>
      <c r="Q83" s="6">
        <v>3716601.8400000003</v>
      </c>
      <c r="R83" s="7">
        <f t="shared" si="1"/>
        <v>622848250.40819991</v>
      </c>
      <c r="S83" s="18"/>
      <c r="T83" s="20"/>
    </row>
    <row r="84" spans="1:20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82907609.095021993</v>
      </c>
      <c r="I84" s="17">
        <v>0</v>
      </c>
      <c r="J84" s="5">
        <v>0</v>
      </c>
      <c r="K84" s="5">
        <v>0</v>
      </c>
      <c r="L84" s="5">
        <v>0</v>
      </c>
      <c r="M84" s="5">
        <v>442851435.26945567</v>
      </c>
      <c r="N84" s="6">
        <v>0</v>
      </c>
      <c r="O84" s="6">
        <v>0</v>
      </c>
      <c r="P84" s="6">
        <v>0</v>
      </c>
      <c r="Q84" s="6">
        <v>1836581.22</v>
      </c>
      <c r="R84" s="7">
        <f t="shared" si="1"/>
        <v>527595625.58447766</v>
      </c>
      <c r="S84" s="18"/>
      <c r="T84" s="20"/>
    </row>
    <row r="85" spans="1:20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3015678.9230769002</v>
      </c>
      <c r="I85" s="17">
        <v>0</v>
      </c>
      <c r="J85" s="5">
        <v>0</v>
      </c>
      <c r="K85" s="5">
        <v>0</v>
      </c>
      <c r="L85" s="5">
        <v>0</v>
      </c>
      <c r="M85" s="5">
        <v>58810512.241566084</v>
      </c>
      <c r="N85" s="6">
        <v>0</v>
      </c>
      <c r="O85" s="6">
        <v>0</v>
      </c>
      <c r="P85" s="6">
        <v>0</v>
      </c>
      <c r="Q85" s="6">
        <v>231932.88</v>
      </c>
      <c r="R85" s="7">
        <f t="shared" si="1"/>
        <v>62058124.044642985</v>
      </c>
      <c r="S85" s="18"/>
      <c r="T85" s="20"/>
    </row>
    <row r="86" spans="1:20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1682893.4932126</v>
      </c>
      <c r="I86" s="17">
        <v>0</v>
      </c>
      <c r="J86" s="5">
        <v>0</v>
      </c>
      <c r="K86" s="5">
        <v>0</v>
      </c>
      <c r="L86" s="5">
        <v>0</v>
      </c>
      <c r="M86" s="5">
        <v>30903339.174973372</v>
      </c>
      <c r="N86" s="6">
        <v>0</v>
      </c>
      <c r="O86" s="6">
        <v>0</v>
      </c>
      <c r="P86" s="6">
        <v>0</v>
      </c>
      <c r="Q86" s="6">
        <v>210112.38</v>
      </c>
      <c r="R86" s="7">
        <f t="shared" si="1"/>
        <v>32796345.048185971</v>
      </c>
      <c r="S86" s="18"/>
      <c r="T86" s="20"/>
    </row>
    <row r="87" spans="1:20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2215934.8687783</v>
      </c>
      <c r="I87" s="17">
        <v>0</v>
      </c>
      <c r="J87" s="5">
        <v>0</v>
      </c>
      <c r="K87" s="5">
        <v>0</v>
      </c>
      <c r="L87" s="5">
        <v>0</v>
      </c>
      <c r="M87" s="5">
        <v>16640853.377264943</v>
      </c>
      <c r="N87" s="6">
        <v>0</v>
      </c>
      <c r="O87" s="6">
        <v>0</v>
      </c>
      <c r="P87" s="6">
        <v>0</v>
      </c>
      <c r="Q87" s="6">
        <v>113463.54</v>
      </c>
      <c r="R87" s="7">
        <f t="shared" si="1"/>
        <v>18970251.786043242</v>
      </c>
      <c r="S87" s="18"/>
      <c r="T87" s="20"/>
    </row>
    <row r="88" spans="1:20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3682049.1221719999</v>
      </c>
      <c r="I88" s="17">
        <v>0</v>
      </c>
      <c r="J88" s="5">
        <v>0</v>
      </c>
      <c r="K88" s="5">
        <v>0</v>
      </c>
      <c r="L88" s="5">
        <v>0</v>
      </c>
      <c r="M88" s="5">
        <v>42391851.58730869</v>
      </c>
      <c r="N88" s="6">
        <v>0</v>
      </c>
      <c r="O88" s="6">
        <v>0</v>
      </c>
      <c r="P88" s="6">
        <v>0</v>
      </c>
      <c r="Q88" s="6">
        <v>295498.62</v>
      </c>
      <c r="R88" s="7">
        <f t="shared" si="1"/>
        <v>46369399.329480685</v>
      </c>
      <c r="S88" s="18"/>
      <c r="T88" s="20"/>
    </row>
    <row r="89" spans="1:20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3550449.5656109001</v>
      </c>
      <c r="I89" s="17">
        <v>0</v>
      </c>
      <c r="J89" s="5">
        <v>0</v>
      </c>
      <c r="K89" s="5">
        <v>0</v>
      </c>
      <c r="L89" s="5">
        <v>0</v>
      </c>
      <c r="M89" s="5">
        <v>32144475.442455493</v>
      </c>
      <c r="N89" s="6">
        <v>0</v>
      </c>
      <c r="O89" s="6">
        <v>0</v>
      </c>
      <c r="P89" s="6">
        <v>0</v>
      </c>
      <c r="Q89" s="6">
        <v>324751.14</v>
      </c>
      <c r="R89" s="7">
        <f t="shared" si="1"/>
        <v>36019676.148066394</v>
      </c>
      <c r="S89" s="18"/>
      <c r="T89" s="20"/>
    </row>
    <row r="90" spans="1:20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4290707.8280542996</v>
      </c>
      <c r="I90" s="17">
        <v>0</v>
      </c>
      <c r="J90" s="5">
        <v>0</v>
      </c>
      <c r="K90" s="5">
        <v>0</v>
      </c>
      <c r="L90" s="5">
        <v>0</v>
      </c>
      <c r="M90" s="5">
        <v>22607167.642886892</v>
      </c>
      <c r="N90" s="6">
        <v>0</v>
      </c>
      <c r="O90" s="6">
        <v>0</v>
      </c>
      <c r="P90" s="6">
        <v>0</v>
      </c>
      <c r="Q90" s="6">
        <v>197998.56</v>
      </c>
      <c r="R90" s="7">
        <f t="shared" si="1"/>
        <v>27095874.030941192</v>
      </c>
      <c r="S90" s="18"/>
      <c r="T90" s="20"/>
    </row>
    <row r="91" spans="1:20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86864629.610860005</v>
      </c>
      <c r="I91" s="17">
        <v>0</v>
      </c>
      <c r="J91" s="5">
        <v>0</v>
      </c>
      <c r="K91" s="5">
        <v>0</v>
      </c>
      <c r="L91" s="5">
        <v>0</v>
      </c>
      <c r="M91" s="5">
        <v>588810958.4805063</v>
      </c>
      <c r="N91" s="6">
        <v>0</v>
      </c>
      <c r="O91" s="6">
        <v>0</v>
      </c>
      <c r="P91" s="6">
        <v>0</v>
      </c>
      <c r="Q91" s="6">
        <v>2845245.0600000005</v>
      </c>
      <c r="R91" s="7">
        <f t="shared" si="1"/>
        <v>678520833.15136623</v>
      </c>
      <c r="S91" s="18"/>
      <c r="T91" s="20"/>
    </row>
    <row r="92" spans="1:20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55513590.343891002</v>
      </c>
      <c r="I92" s="17">
        <v>0</v>
      </c>
      <c r="J92" s="5">
        <v>0</v>
      </c>
      <c r="K92" s="5">
        <v>0</v>
      </c>
      <c r="L92" s="5">
        <v>0</v>
      </c>
      <c r="M92" s="5">
        <v>342345409.36888748</v>
      </c>
      <c r="N92" s="6">
        <v>0</v>
      </c>
      <c r="O92" s="6">
        <v>0</v>
      </c>
      <c r="P92" s="6">
        <v>0</v>
      </c>
      <c r="Q92" s="6">
        <v>1767321.18</v>
      </c>
      <c r="R92" s="7">
        <f t="shared" si="1"/>
        <v>399626320.89277852</v>
      </c>
      <c r="S92" s="18"/>
      <c r="T92" s="20"/>
    </row>
    <row r="93" spans="1:20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30044863.212669998</v>
      </c>
      <c r="I93" s="17">
        <v>0</v>
      </c>
      <c r="J93" s="5">
        <v>0</v>
      </c>
      <c r="K93" s="5">
        <v>0</v>
      </c>
      <c r="L93" s="5">
        <v>0</v>
      </c>
      <c r="M93" s="5">
        <v>160473183.26561937</v>
      </c>
      <c r="N93" s="6">
        <v>13396988.419269182</v>
      </c>
      <c r="O93" s="6">
        <v>0</v>
      </c>
      <c r="P93" s="6">
        <v>0</v>
      </c>
      <c r="Q93" s="6">
        <v>1174626</v>
      </c>
      <c r="R93" s="7">
        <f t="shared" si="1"/>
        <v>205089660.89755854</v>
      </c>
      <c r="S93" s="18"/>
      <c r="T93" s="20"/>
    </row>
    <row r="94" spans="1:20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154993994.23528999</v>
      </c>
      <c r="I94" s="17">
        <v>0</v>
      </c>
      <c r="J94" s="5">
        <v>0</v>
      </c>
      <c r="K94" s="5">
        <v>0</v>
      </c>
      <c r="L94" s="5">
        <v>0</v>
      </c>
      <c r="M94" s="5">
        <v>922840205.91934681</v>
      </c>
      <c r="N94" s="6">
        <v>65400280.545327708</v>
      </c>
      <c r="O94" s="6">
        <v>0</v>
      </c>
      <c r="P94" s="6">
        <v>0</v>
      </c>
      <c r="Q94" s="6">
        <v>4027585.3098822683</v>
      </c>
      <c r="R94" s="7">
        <f t="shared" si="1"/>
        <v>1147262066.0098467</v>
      </c>
      <c r="S94" s="18"/>
      <c r="T94" s="20"/>
    </row>
    <row r="95" spans="1:20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3925356.6153846998</v>
      </c>
      <c r="I95" s="17">
        <v>0</v>
      </c>
      <c r="J95" s="5">
        <v>0</v>
      </c>
      <c r="K95" s="5">
        <v>0</v>
      </c>
      <c r="L95" s="5">
        <v>0</v>
      </c>
      <c r="M95" s="5">
        <v>30620268.852146924</v>
      </c>
      <c r="N95" s="6">
        <v>2841166.5806637807</v>
      </c>
      <c r="O95" s="6">
        <v>0</v>
      </c>
      <c r="P95" s="6">
        <v>0</v>
      </c>
      <c r="Q95" s="6">
        <v>174969.29199376932</v>
      </c>
      <c r="R95" s="7">
        <f t="shared" si="1"/>
        <v>37561761.340189166</v>
      </c>
      <c r="S95" s="18"/>
      <c r="T95" s="20"/>
    </row>
    <row r="96" spans="1:20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4574542.9502263004</v>
      </c>
      <c r="I96" s="17">
        <v>0</v>
      </c>
      <c r="J96" s="5">
        <v>0</v>
      </c>
      <c r="K96" s="5">
        <v>0</v>
      </c>
      <c r="L96" s="5">
        <v>0</v>
      </c>
      <c r="M96" s="5">
        <v>24713323.52012549</v>
      </c>
      <c r="N96" s="6">
        <v>2693573.5115383887</v>
      </c>
      <c r="O96" s="6">
        <v>0</v>
      </c>
      <c r="P96" s="6">
        <v>0</v>
      </c>
      <c r="Q96" s="6">
        <v>165879.97812396308</v>
      </c>
      <c r="R96" s="7">
        <f t="shared" si="1"/>
        <v>32147319.960014142</v>
      </c>
      <c r="S96" s="18"/>
      <c r="T96" s="20"/>
    </row>
    <row r="97" spans="1:20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30833978.036199</v>
      </c>
      <c r="I97" s="17">
        <v>0</v>
      </c>
      <c r="J97" s="5">
        <v>0</v>
      </c>
      <c r="K97" s="5">
        <v>0</v>
      </c>
      <c r="L97" s="5">
        <v>0</v>
      </c>
      <c r="M97" s="5">
        <v>134357740.45393214</v>
      </c>
      <c r="N97" s="6">
        <v>16254145.062718453</v>
      </c>
      <c r="O97" s="6">
        <v>0</v>
      </c>
      <c r="P97" s="6">
        <v>0</v>
      </c>
      <c r="Q97" s="6">
        <v>750157.79742004361</v>
      </c>
      <c r="R97" s="7">
        <f t="shared" si="1"/>
        <v>182196021.35026965</v>
      </c>
      <c r="S97" s="18"/>
      <c r="T97" s="20"/>
    </row>
    <row r="98" spans="1:20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26689720.570135999</v>
      </c>
      <c r="I98" s="17">
        <v>0</v>
      </c>
      <c r="J98" s="5">
        <v>0</v>
      </c>
      <c r="K98" s="5">
        <v>0</v>
      </c>
      <c r="L98" s="5">
        <v>0</v>
      </c>
      <c r="M98" s="5">
        <v>140365567.68193865</v>
      </c>
      <c r="N98" s="6">
        <v>23721419.348202359</v>
      </c>
      <c r="O98" s="6">
        <v>0</v>
      </c>
      <c r="P98" s="6">
        <v>0</v>
      </c>
      <c r="Q98" s="6">
        <v>1094785.8297844282</v>
      </c>
      <c r="R98" s="7">
        <f t="shared" si="1"/>
        <v>191871493.43006143</v>
      </c>
      <c r="S98" s="18"/>
      <c r="T98" s="20"/>
    </row>
    <row r="99" spans="1:20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26324947.782805</v>
      </c>
      <c r="I99" s="17">
        <v>0</v>
      </c>
      <c r="J99" s="5">
        <v>0</v>
      </c>
      <c r="K99" s="5">
        <v>0</v>
      </c>
      <c r="L99" s="5">
        <v>0</v>
      </c>
      <c r="M99" s="5">
        <v>124078809.09667873</v>
      </c>
      <c r="N99" s="6">
        <v>14421460.457984196</v>
      </c>
      <c r="O99" s="6">
        <v>0</v>
      </c>
      <c r="P99" s="6">
        <v>0</v>
      </c>
      <c r="Q99" s="6">
        <v>665576.13279552828</v>
      </c>
      <c r="R99" s="7">
        <f t="shared" si="1"/>
        <v>165490793.47026348</v>
      </c>
      <c r="S99" s="18"/>
      <c r="T99" s="20"/>
    </row>
    <row r="100" spans="1:20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2640454.3981901002</v>
      </c>
      <c r="I100" s="17">
        <v>0</v>
      </c>
      <c r="J100" s="5">
        <v>0</v>
      </c>
      <c r="K100" s="5">
        <v>0</v>
      </c>
      <c r="L100" s="5">
        <v>0</v>
      </c>
      <c r="M100" s="5">
        <v>13996599.423657345</v>
      </c>
      <c r="N100" s="6">
        <v>3437953.8019678425</v>
      </c>
      <c r="O100" s="6">
        <v>0</v>
      </c>
      <c r="P100" s="6">
        <v>0</v>
      </c>
      <c r="Q100" s="6">
        <v>171848.32745284453</v>
      </c>
      <c r="R100" s="7">
        <f t="shared" si="1"/>
        <v>20246855.951268133</v>
      </c>
      <c r="S100" s="18"/>
      <c r="T100" s="20"/>
    </row>
    <row r="101" spans="1:20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76635238.090498</v>
      </c>
      <c r="I101" s="17">
        <v>0</v>
      </c>
      <c r="J101" s="5">
        <v>0</v>
      </c>
      <c r="K101" s="5">
        <v>0</v>
      </c>
      <c r="L101" s="5">
        <v>0</v>
      </c>
      <c r="M101" s="5">
        <v>422815681.24619579</v>
      </c>
      <c r="N101" s="6">
        <v>42875835.001647368</v>
      </c>
      <c r="O101" s="6">
        <v>0</v>
      </c>
      <c r="P101" s="6">
        <v>0</v>
      </c>
      <c r="Q101" s="6">
        <v>2143176.132547156</v>
      </c>
      <c r="R101" s="7">
        <f t="shared" si="1"/>
        <v>544469930.47088826</v>
      </c>
      <c r="S101" s="18"/>
      <c r="T101" s="20"/>
    </row>
    <row r="102" spans="1:20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18034276.208145</v>
      </c>
      <c r="I102" s="17">
        <v>0</v>
      </c>
      <c r="J102" s="5">
        <v>0</v>
      </c>
      <c r="K102" s="5">
        <v>0</v>
      </c>
      <c r="L102" s="5">
        <v>0</v>
      </c>
      <c r="M102" s="5">
        <v>96001116.365734309</v>
      </c>
      <c r="N102" s="6">
        <v>9085480.1002307348</v>
      </c>
      <c r="O102" s="6">
        <v>0</v>
      </c>
      <c r="P102" s="6">
        <v>0</v>
      </c>
      <c r="Q102" s="6">
        <v>564189.66</v>
      </c>
      <c r="R102" s="7">
        <f t="shared" si="1"/>
        <v>123685062.33411004</v>
      </c>
      <c r="S102" s="18"/>
      <c r="T102" s="20"/>
    </row>
    <row r="103" spans="1:20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470183.51131221</v>
      </c>
      <c r="I103" s="17">
        <v>0</v>
      </c>
      <c r="J103" s="5">
        <v>0</v>
      </c>
      <c r="K103" s="5">
        <v>0</v>
      </c>
      <c r="L103" s="5">
        <v>0</v>
      </c>
      <c r="M103" s="5">
        <v>6275532.4403807968</v>
      </c>
      <c r="N103" s="6">
        <v>0</v>
      </c>
      <c r="O103" s="6">
        <v>0</v>
      </c>
      <c r="P103" s="6">
        <v>0</v>
      </c>
      <c r="Q103" s="6">
        <v>32540.852903905841</v>
      </c>
      <c r="R103" s="7">
        <f t="shared" si="1"/>
        <v>6778256.804596913</v>
      </c>
      <c r="S103" s="18"/>
      <c r="T103" s="20"/>
    </row>
    <row r="104" spans="1:20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5189273.6289592003</v>
      </c>
      <c r="I104" s="17">
        <v>0</v>
      </c>
      <c r="J104" s="5">
        <v>0</v>
      </c>
      <c r="K104" s="5">
        <v>0</v>
      </c>
      <c r="L104" s="5">
        <v>0</v>
      </c>
      <c r="M104" s="5">
        <v>43848717.795135476</v>
      </c>
      <c r="N104" s="6">
        <v>0</v>
      </c>
      <c r="O104" s="6">
        <v>0</v>
      </c>
      <c r="P104" s="6">
        <v>0</v>
      </c>
      <c r="Q104" s="6">
        <v>187625.60709609417</v>
      </c>
      <c r="R104" s="7">
        <f t="shared" si="1"/>
        <v>49225617.031190768</v>
      </c>
      <c r="S104" s="18"/>
      <c r="T104" s="20"/>
    </row>
    <row r="105" spans="1:20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4000895.3574660001</v>
      </c>
      <c r="I105" s="17">
        <v>0</v>
      </c>
      <c r="J105" s="5">
        <v>0</v>
      </c>
      <c r="K105" s="5">
        <v>0</v>
      </c>
      <c r="L105" s="5">
        <v>0</v>
      </c>
      <c r="M105" s="5">
        <v>33885040.713639021</v>
      </c>
      <c r="N105" s="6">
        <v>0</v>
      </c>
      <c r="O105" s="6">
        <v>0</v>
      </c>
      <c r="P105" s="6">
        <v>0</v>
      </c>
      <c r="Q105" s="6">
        <v>204381.36796906556</v>
      </c>
      <c r="R105" s="7">
        <f t="shared" si="1"/>
        <v>38090317.439074084</v>
      </c>
      <c r="S105" s="18"/>
      <c r="T105" s="20"/>
    </row>
    <row r="106" spans="1:20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3185958.8235293999</v>
      </c>
      <c r="I106" s="17">
        <v>0</v>
      </c>
      <c r="J106" s="5">
        <v>0</v>
      </c>
      <c r="K106" s="5">
        <v>0</v>
      </c>
      <c r="L106" s="5">
        <v>0</v>
      </c>
      <c r="M106" s="5">
        <v>34463565.771937475</v>
      </c>
      <c r="N106" s="6">
        <v>0</v>
      </c>
      <c r="O106" s="6">
        <v>0</v>
      </c>
      <c r="P106" s="6">
        <v>0</v>
      </c>
      <c r="Q106" s="6">
        <v>181068.53049787533</v>
      </c>
      <c r="R106" s="7">
        <f t="shared" si="1"/>
        <v>37830593.125964753</v>
      </c>
      <c r="S106" s="18"/>
      <c r="T106" s="20"/>
    </row>
    <row r="107" spans="1:20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13774324.425339</v>
      </c>
      <c r="I107" s="17">
        <v>0</v>
      </c>
      <c r="J107" s="5">
        <v>0</v>
      </c>
      <c r="K107" s="5">
        <v>0</v>
      </c>
      <c r="L107" s="5">
        <v>0</v>
      </c>
      <c r="M107" s="5">
        <v>49933664.488137603</v>
      </c>
      <c r="N107" s="6">
        <v>0</v>
      </c>
      <c r="O107" s="6">
        <v>0</v>
      </c>
      <c r="P107" s="6">
        <v>0</v>
      </c>
      <c r="Q107" s="6">
        <v>355165.8675748728</v>
      </c>
      <c r="R107" s="7">
        <f t="shared" si="1"/>
        <v>64063154.781051472</v>
      </c>
      <c r="S107" s="18"/>
      <c r="T107" s="20"/>
    </row>
    <row r="108" spans="1:20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5082874.4615385002</v>
      </c>
      <c r="I108" s="17">
        <v>0</v>
      </c>
      <c r="J108" s="5">
        <v>0</v>
      </c>
      <c r="K108" s="5">
        <v>0</v>
      </c>
      <c r="L108" s="5">
        <v>0</v>
      </c>
      <c r="M108" s="5">
        <v>35420693.711392723</v>
      </c>
      <c r="N108" s="6">
        <v>0</v>
      </c>
      <c r="O108" s="6">
        <v>0</v>
      </c>
      <c r="P108" s="6">
        <v>0</v>
      </c>
      <c r="Q108" s="6">
        <v>330939.71395818639</v>
      </c>
      <c r="R108" s="7">
        <f t="shared" si="1"/>
        <v>40834507.886889413</v>
      </c>
      <c r="S108" s="18"/>
      <c r="T108" s="20"/>
    </row>
    <row r="109" spans="1:20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59645544.416289002</v>
      </c>
      <c r="I109" s="17">
        <v>0</v>
      </c>
      <c r="J109" s="5">
        <v>0</v>
      </c>
      <c r="K109" s="5">
        <v>0</v>
      </c>
      <c r="L109" s="5">
        <v>0</v>
      </c>
      <c r="M109" s="5">
        <v>596872570.46652818</v>
      </c>
      <c r="N109" s="6">
        <v>0</v>
      </c>
      <c r="O109" s="6">
        <v>0</v>
      </c>
      <c r="P109" s="6">
        <v>0</v>
      </c>
      <c r="Q109" s="6">
        <v>2011980.2399999998</v>
      </c>
      <c r="R109" s="7">
        <f t="shared" si="1"/>
        <v>658530095.12281716</v>
      </c>
      <c r="S109" s="18"/>
      <c r="T109" s="20"/>
    </row>
    <row r="110" spans="1:20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35718859.837104</v>
      </c>
      <c r="I110" s="17">
        <v>0</v>
      </c>
      <c r="J110" s="5">
        <v>0</v>
      </c>
      <c r="K110" s="5">
        <v>0</v>
      </c>
      <c r="L110" s="5">
        <v>0</v>
      </c>
      <c r="M110" s="5">
        <v>273970584.67173749</v>
      </c>
      <c r="N110" s="6">
        <v>0</v>
      </c>
      <c r="O110" s="6">
        <v>0</v>
      </c>
      <c r="P110" s="6">
        <v>0</v>
      </c>
      <c r="Q110" s="6">
        <v>610456.61803305522</v>
      </c>
      <c r="R110" s="7">
        <f t="shared" si="1"/>
        <v>310299901.12687457</v>
      </c>
      <c r="S110" s="18"/>
      <c r="T110" s="20"/>
    </row>
    <row r="111" spans="1:20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63661312.452489004</v>
      </c>
      <c r="I111" s="17">
        <v>0</v>
      </c>
      <c r="J111" s="5">
        <v>0</v>
      </c>
      <c r="K111" s="5">
        <v>0</v>
      </c>
      <c r="L111" s="5">
        <v>0</v>
      </c>
      <c r="M111" s="5">
        <v>575641382.84179842</v>
      </c>
      <c r="N111" s="6">
        <v>0</v>
      </c>
      <c r="O111" s="6">
        <v>0</v>
      </c>
      <c r="P111" s="6">
        <v>0</v>
      </c>
      <c r="Q111" s="6">
        <v>2640901.86</v>
      </c>
      <c r="R111" s="7">
        <f t="shared" si="1"/>
        <v>641943597.15428746</v>
      </c>
      <c r="S111" s="18"/>
      <c r="T111" s="20"/>
    </row>
    <row r="112" spans="1:20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36308915.312216997</v>
      </c>
      <c r="I112" s="17">
        <v>0</v>
      </c>
      <c r="J112" s="5">
        <v>0</v>
      </c>
      <c r="K112" s="5">
        <v>0</v>
      </c>
      <c r="L112" s="5">
        <v>0</v>
      </c>
      <c r="M112" s="5">
        <v>256431884.22001845</v>
      </c>
      <c r="N112" s="6">
        <v>0</v>
      </c>
      <c r="O112" s="6">
        <v>0</v>
      </c>
      <c r="P112" s="6">
        <v>0</v>
      </c>
      <c r="Q112" s="6">
        <v>1094790.2400000002</v>
      </c>
      <c r="R112" s="7">
        <f t="shared" si="1"/>
        <v>293835589.77223545</v>
      </c>
      <c r="S112" s="18"/>
      <c r="T112" s="20"/>
    </row>
    <row r="113" spans="1:20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15579782.199095</v>
      </c>
      <c r="I113" s="17">
        <v>0</v>
      </c>
      <c r="J113" s="5">
        <v>0</v>
      </c>
      <c r="K113" s="5">
        <v>0</v>
      </c>
      <c r="L113" s="5">
        <v>0</v>
      </c>
      <c r="M113" s="5">
        <v>70009342.938750565</v>
      </c>
      <c r="N113" s="6">
        <v>0</v>
      </c>
      <c r="O113" s="6">
        <v>0</v>
      </c>
      <c r="P113" s="6">
        <v>0</v>
      </c>
      <c r="Q113" s="6">
        <v>155191.68000000002</v>
      </c>
      <c r="R113" s="7">
        <f t="shared" si="1"/>
        <v>85744316.817845568</v>
      </c>
      <c r="S113" s="18"/>
      <c r="T113" s="20"/>
    </row>
    <row r="114" spans="1:20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10020252.081448</v>
      </c>
      <c r="I114" s="17">
        <v>0</v>
      </c>
      <c r="J114" s="5">
        <v>0</v>
      </c>
      <c r="K114" s="5">
        <v>0</v>
      </c>
      <c r="L114" s="5">
        <v>0</v>
      </c>
      <c r="M114" s="5">
        <v>83459773.442331463</v>
      </c>
      <c r="N114" s="6">
        <v>0</v>
      </c>
      <c r="O114" s="6">
        <v>0</v>
      </c>
      <c r="P114" s="6">
        <v>0</v>
      </c>
      <c r="Q114" s="6">
        <v>147277.68196694471</v>
      </c>
      <c r="R114" s="7">
        <f t="shared" si="1"/>
        <v>93627303.205746412</v>
      </c>
      <c r="S114" s="18"/>
      <c r="T114" s="20"/>
    </row>
    <row r="115" spans="1:20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15490096.434389001</v>
      </c>
      <c r="I115" s="17">
        <v>0</v>
      </c>
      <c r="J115" s="5">
        <v>0</v>
      </c>
      <c r="K115" s="5">
        <v>0</v>
      </c>
      <c r="L115" s="5">
        <v>0</v>
      </c>
      <c r="M115" s="5">
        <v>77050615.810475811</v>
      </c>
      <c r="N115" s="6">
        <v>0</v>
      </c>
      <c r="O115" s="6">
        <v>0</v>
      </c>
      <c r="P115" s="6">
        <v>0</v>
      </c>
      <c r="Q115" s="6">
        <v>240696.9</v>
      </c>
      <c r="R115" s="7">
        <f t="shared" si="1"/>
        <v>92781409.144864812</v>
      </c>
      <c r="S115" s="18"/>
      <c r="T115" s="20"/>
    </row>
    <row r="116" spans="1:20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7717903.0769229997</v>
      </c>
      <c r="I116" s="17">
        <v>0</v>
      </c>
      <c r="J116" s="5">
        <v>0</v>
      </c>
      <c r="K116" s="5">
        <v>0</v>
      </c>
      <c r="L116" s="5">
        <v>0</v>
      </c>
      <c r="M116" s="5">
        <v>49289668.980557911</v>
      </c>
      <c r="N116" s="6">
        <v>0</v>
      </c>
      <c r="O116" s="6">
        <v>0</v>
      </c>
      <c r="P116" s="6">
        <v>0</v>
      </c>
      <c r="Q116" s="6">
        <v>397621.98000000004</v>
      </c>
      <c r="R116" s="7">
        <f t="shared" si="1"/>
        <v>57405194.037480906</v>
      </c>
      <c r="S116" s="18"/>
      <c r="T116" s="20"/>
    </row>
    <row r="117" spans="1:20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97202278.823529005</v>
      </c>
      <c r="I117" s="17">
        <v>0</v>
      </c>
      <c r="J117" s="5">
        <v>0</v>
      </c>
      <c r="K117" s="5">
        <v>0</v>
      </c>
      <c r="L117" s="5">
        <v>0</v>
      </c>
      <c r="M117" s="5">
        <v>645080653.87347806</v>
      </c>
      <c r="N117" s="6">
        <v>0</v>
      </c>
      <c r="O117" s="6">
        <v>0</v>
      </c>
      <c r="P117" s="6">
        <v>0</v>
      </c>
      <c r="Q117" s="6">
        <v>2360111.2200000002</v>
      </c>
      <c r="R117" s="7">
        <f t="shared" si="1"/>
        <v>744643043.91700709</v>
      </c>
      <c r="S117" s="18"/>
      <c r="T117" s="20"/>
    </row>
    <row r="118" spans="1:20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127261360.55204</v>
      </c>
      <c r="I118" s="17">
        <v>0</v>
      </c>
      <c r="J118" s="5">
        <v>0</v>
      </c>
      <c r="K118" s="5">
        <v>0</v>
      </c>
      <c r="L118" s="5">
        <v>0</v>
      </c>
      <c r="M118" s="5">
        <v>1236650538.6596296</v>
      </c>
      <c r="N118" s="6">
        <v>0</v>
      </c>
      <c r="O118" s="6">
        <v>0</v>
      </c>
      <c r="P118" s="6">
        <v>0</v>
      </c>
      <c r="Q118" s="6">
        <v>3540058.5600000005</v>
      </c>
      <c r="R118" s="7">
        <f t="shared" si="1"/>
        <v>1367451957.7716696</v>
      </c>
      <c r="S118" s="18"/>
      <c r="T118" s="20"/>
    </row>
    <row r="119" spans="1:20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32143734.597284999</v>
      </c>
      <c r="I119" s="17">
        <v>0</v>
      </c>
      <c r="J119" s="5">
        <v>0</v>
      </c>
      <c r="K119" s="5">
        <v>0</v>
      </c>
      <c r="L119" s="5">
        <v>0</v>
      </c>
      <c r="M119" s="5">
        <v>246717224.40588352</v>
      </c>
      <c r="N119" s="6">
        <v>0</v>
      </c>
      <c r="O119" s="6">
        <v>0</v>
      </c>
      <c r="P119" s="6">
        <v>0</v>
      </c>
      <c r="Q119" s="6">
        <v>765727.20000000007</v>
      </c>
      <c r="R119" s="7">
        <f t="shared" si="1"/>
        <v>279626686.20316851</v>
      </c>
      <c r="S119" s="18"/>
      <c r="T119" s="20"/>
    </row>
    <row r="120" spans="1:20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21393462.352940999</v>
      </c>
      <c r="I120" s="17">
        <v>0</v>
      </c>
      <c r="J120" s="5">
        <v>0</v>
      </c>
      <c r="K120" s="5">
        <v>0</v>
      </c>
      <c r="L120" s="5">
        <v>0</v>
      </c>
      <c r="M120" s="5">
        <v>413430846.26656067</v>
      </c>
      <c r="N120" s="6">
        <v>0</v>
      </c>
      <c r="O120" s="6">
        <v>0</v>
      </c>
      <c r="P120" s="6">
        <v>0</v>
      </c>
      <c r="Q120" s="6">
        <v>848948.58</v>
      </c>
      <c r="R120" s="7">
        <f t="shared" si="1"/>
        <v>435673257.19950163</v>
      </c>
      <c r="S120" s="18"/>
      <c r="T120" s="20"/>
    </row>
    <row r="121" spans="1:20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956441.80995475</v>
      </c>
      <c r="I121" s="17">
        <v>0</v>
      </c>
      <c r="J121" s="5">
        <v>0</v>
      </c>
      <c r="K121" s="5">
        <v>0</v>
      </c>
      <c r="L121" s="5">
        <v>0</v>
      </c>
      <c r="M121" s="5">
        <v>8514451.1514770631</v>
      </c>
      <c r="N121" s="6">
        <v>0</v>
      </c>
      <c r="O121" s="6">
        <v>0</v>
      </c>
      <c r="P121" s="6">
        <v>0</v>
      </c>
      <c r="Q121" s="6">
        <v>78272.432727272724</v>
      </c>
      <c r="R121" s="7">
        <f t="shared" si="1"/>
        <v>9549165.394159086</v>
      </c>
      <c r="S121" s="18"/>
      <c r="T121" s="20"/>
    </row>
    <row r="122" spans="1:20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5221707.7104072999</v>
      </c>
      <c r="I122" s="17">
        <v>0</v>
      </c>
      <c r="J122" s="5">
        <v>0</v>
      </c>
      <c r="K122" s="5">
        <v>0</v>
      </c>
      <c r="L122" s="5">
        <v>0</v>
      </c>
      <c r="M122" s="5">
        <v>23333452.199852653</v>
      </c>
      <c r="N122" s="6">
        <v>0</v>
      </c>
      <c r="O122" s="6">
        <v>0</v>
      </c>
      <c r="P122" s="6">
        <v>0</v>
      </c>
      <c r="Q122" s="6">
        <v>156544.86545454545</v>
      </c>
      <c r="R122" s="7">
        <f t="shared" si="1"/>
        <v>28711704.775714502</v>
      </c>
      <c r="S122" s="18"/>
      <c r="T122" s="20"/>
    </row>
    <row r="123" spans="1:20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9316892.9773756005</v>
      </c>
      <c r="I123" s="17">
        <v>0</v>
      </c>
      <c r="J123" s="5">
        <v>0</v>
      </c>
      <c r="K123" s="5">
        <v>0</v>
      </c>
      <c r="L123" s="5">
        <v>0</v>
      </c>
      <c r="M123" s="5">
        <v>42979790.262101501</v>
      </c>
      <c r="N123" s="6">
        <v>0</v>
      </c>
      <c r="O123" s="6">
        <v>0</v>
      </c>
      <c r="P123" s="6">
        <v>0</v>
      </c>
      <c r="Q123" s="6">
        <v>391362.16363636364</v>
      </c>
      <c r="R123" s="7">
        <f t="shared" si="1"/>
        <v>52688045.403113462</v>
      </c>
      <c r="S123" s="18"/>
      <c r="T123" s="20"/>
    </row>
    <row r="124" spans="1:20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6319.0588235293999</v>
      </c>
      <c r="I124" s="17">
        <v>0</v>
      </c>
      <c r="J124" s="5">
        <v>0</v>
      </c>
      <c r="K124" s="5">
        <v>0</v>
      </c>
      <c r="L124" s="5">
        <v>0</v>
      </c>
      <c r="M124" s="5">
        <v>115793.79141363103</v>
      </c>
      <c r="N124" s="6">
        <v>0</v>
      </c>
      <c r="O124" s="6">
        <v>0</v>
      </c>
      <c r="P124" s="6">
        <v>0</v>
      </c>
      <c r="Q124" s="6">
        <v>39136.216363636362</v>
      </c>
      <c r="R124" s="7">
        <f t="shared" si="1"/>
        <v>161249.0666007968</v>
      </c>
      <c r="S124" s="18"/>
      <c r="T124" s="20"/>
    </row>
    <row r="125" spans="1:20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1028665.8461538</v>
      </c>
      <c r="I125" s="17">
        <v>0</v>
      </c>
      <c r="J125" s="5">
        <v>0</v>
      </c>
      <c r="K125" s="5">
        <v>0</v>
      </c>
      <c r="L125" s="5">
        <v>0</v>
      </c>
      <c r="M125" s="5">
        <v>7407891.4176028119</v>
      </c>
      <c r="N125" s="6">
        <v>0</v>
      </c>
      <c r="O125" s="6">
        <v>0</v>
      </c>
      <c r="P125" s="6">
        <v>0</v>
      </c>
      <c r="Q125" s="6">
        <v>39136.216363636362</v>
      </c>
      <c r="R125" s="7">
        <f t="shared" si="1"/>
        <v>8475693.4801202491</v>
      </c>
      <c r="S125" s="18"/>
      <c r="T125" s="20"/>
    </row>
    <row r="126" spans="1:20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389425.01357467001</v>
      </c>
      <c r="I126" s="17">
        <v>0</v>
      </c>
      <c r="J126" s="5">
        <v>0</v>
      </c>
      <c r="K126" s="5">
        <v>0</v>
      </c>
      <c r="L126" s="5">
        <v>0</v>
      </c>
      <c r="M126" s="5">
        <v>10260315.561772246</v>
      </c>
      <c r="N126" s="6">
        <v>0</v>
      </c>
      <c r="O126" s="6">
        <v>0</v>
      </c>
      <c r="P126" s="6">
        <v>0</v>
      </c>
      <c r="Q126" s="6">
        <v>39136.216363636362</v>
      </c>
      <c r="R126" s="7">
        <f t="shared" si="1"/>
        <v>10688876.791710552</v>
      </c>
      <c r="S126" s="18"/>
      <c r="T126" s="20"/>
    </row>
    <row r="127" spans="1:20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108921.12217194001</v>
      </c>
      <c r="I127" s="17">
        <v>0</v>
      </c>
      <c r="J127" s="5">
        <v>0</v>
      </c>
      <c r="K127" s="5">
        <v>0</v>
      </c>
      <c r="L127" s="5">
        <v>0</v>
      </c>
      <c r="M127" s="5">
        <v>3145002.4075181242</v>
      </c>
      <c r="N127" s="6">
        <v>0</v>
      </c>
      <c r="O127" s="6">
        <v>0</v>
      </c>
      <c r="P127" s="6">
        <v>0</v>
      </c>
      <c r="Q127" s="6">
        <v>39136.216363636362</v>
      </c>
      <c r="R127" s="7">
        <f t="shared" si="1"/>
        <v>3293059.7460537003</v>
      </c>
      <c r="S127" s="18"/>
      <c r="T127" s="20"/>
    </row>
    <row r="128" spans="1:20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4441797.3755655997</v>
      </c>
      <c r="I128" s="17">
        <v>0</v>
      </c>
      <c r="J128" s="5">
        <v>0</v>
      </c>
      <c r="K128" s="5">
        <v>0</v>
      </c>
      <c r="L128" s="5">
        <v>0</v>
      </c>
      <c r="M128" s="5">
        <v>14068921.252328318</v>
      </c>
      <c r="N128" s="6">
        <v>0</v>
      </c>
      <c r="O128" s="6">
        <v>0</v>
      </c>
      <c r="P128" s="6">
        <v>0</v>
      </c>
      <c r="Q128" s="6">
        <v>156544.86545454545</v>
      </c>
      <c r="R128" s="7">
        <f t="shared" si="1"/>
        <v>18667263.493348464</v>
      </c>
      <c r="S128" s="18"/>
      <c r="T128" s="20"/>
    </row>
    <row r="129" spans="1:20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17744.416289592999</v>
      </c>
      <c r="I129" s="17">
        <v>0</v>
      </c>
      <c r="J129" s="5">
        <v>0</v>
      </c>
      <c r="K129" s="5">
        <v>0</v>
      </c>
      <c r="L129" s="5">
        <v>0</v>
      </c>
      <c r="M129" s="5">
        <v>2566192.6836044625</v>
      </c>
      <c r="N129" s="6">
        <v>0</v>
      </c>
      <c r="O129" s="6">
        <v>0</v>
      </c>
      <c r="P129" s="6">
        <v>0</v>
      </c>
      <c r="Q129" s="6">
        <v>39136.216363636362</v>
      </c>
      <c r="R129" s="7">
        <f t="shared" si="1"/>
        <v>2623073.3162576919</v>
      </c>
      <c r="S129" s="18"/>
      <c r="T129" s="20"/>
    </row>
    <row r="130" spans="1:20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6449555.8190045003</v>
      </c>
      <c r="I130" s="17">
        <v>0</v>
      </c>
      <c r="J130" s="5">
        <v>0</v>
      </c>
      <c r="K130" s="5">
        <v>0</v>
      </c>
      <c r="L130" s="5">
        <v>0</v>
      </c>
      <c r="M130" s="5">
        <v>18781183.977107331</v>
      </c>
      <c r="N130" s="6">
        <v>0</v>
      </c>
      <c r="O130" s="6">
        <v>0</v>
      </c>
      <c r="P130" s="6">
        <v>0</v>
      </c>
      <c r="Q130" s="6">
        <v>195681.08181818182</v>
      </c>
      <c r="R130" s="7">
        <f t="shared" si="1"/>
        <v>25426420.877930012</v>
      </c>
      <c r="S130" s="18"/>
      <c r="T130" s="20"/>
    </row>
    <row r="131" spans="1:20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4806726.5158371003</v>
      </c>
      <c r="I131" s="17">
        <v>0</v>
      </c>
      <c r="J131" s="5">
        <v>0</v>
      </c>
      <c r="K131" s="5">
        <v>0</v>
      </c>
      <c r="L131" s="5">
        <v>0</v>
      </c>
      <c r="M131" s="5">
        <v>24561392.270112824</v>
      </c>
      <c r="N131" s="6">
        <v>0</v>
      </c>
      <c r="O131" s="6">
        <v>0</v>
      </c>
      <c r="P131" s="6">
        <v>0</v>
      </c>
      <c r="Q131" s="6">
        <v>117408.64909090909</v>
      </c>
      <c r="R131" s="7">
        <f t="shared" si="1"/>
        <v>29485527.435040832</v>
      </c>
      <c r="S131" s="18"/>
      <c r="T131" s="20"/>
    </row>
    <row r="132" spans="1:20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1424218.2533937001</v>
      </c>
      <c r="I132" s="17">
        <v>0</v>
      </c>
      <c r="J132" s="5">
        <v>0</v>
      </c>
      <c r="K132" s="5">
        <v>0</v>
      </c>
      <c r="L132" s="5">
        <v>0</v>
      </c>
      <c r="M132" s="5">
        <v>6917451.3762346059</v>
      </c>
      <c r="N132" s="6">
        <v>0</v>
      </c>
      <c r="O132" s="6">
        <v>0</v>
      </c>
      <c r="P132" s="6">
        <v>0</v>
      </c>
      <c r="Q132" s="6">
        <v>20873.852088564967</v>
      </c>
      <c r="R132" s="7">
        <f t="shared" si="1"/>
        <v>8362543.4817168713</v>
      </c>
      <c r="S132" s="18"/>
      <c r="T132" s="20"/>
    </row>
    <row r="133" spans="1:20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667784.60633483995</v>
      </c>
      <c r="I133" s="17">
        <v>0</v>
      </c>
      <c r="J133" s="5">
        <v>0</v>
      </c>
      <c r="K133" s="5">
        <v>0</v>
      </c>
      <c r="L133" s="5">
        <v>0</v>
      </c>
      <c r="M133" s="5">
        <v>9135342.1431874596</v>
      </c>
      <c r="N133" s="6">
        <v>0</v>
      </c>
      <c r="O133" s="6">
        <v>0</v>
      </c>
      <c r="P133" s="6">
        <v>0</v>
      </c>
      <c r="Q133" s="6">
        <v>35379.027911435034</v>
      </c>
      <c r="R133" s="7">
        <f t="shared" si="1"/>
        <v>9838505.7774337344</v>
      </c>
      <c r="S133" s="18"/>
      <c r="T133" s="20"/>
    </row>
    <row r="134" spans="1:20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43435294.850679003</v>
      </c>
      <c r="I134" s="17">
        <v>0</v>
      </c>
      <c r="J134" s="5">
        <v>0</v>
      </c>
      <c r="K134" s="5">
        <v>0</v>
      </c>
      <c r="L134" s="5">
        <v>0</v>
      </c>
      <c r="M134" s="5">
        <v>306876406.29721934</v>
      </c>
      <c r="N134" s="6">
        <v>0</v>
      </c>
      <c r="O134" s="6">
        <v>0</v>
      </c>
      <c r="P134" s="6">
        <v>0</v>
      </c>
      <c r="Q134" s="6">
        <v>1743671.0861351753</v>
      </c>
      <c r="R134" s="7">
        <f t="shared" si="1"/>
        <v>352055372.23403347</v>
      </c>
      <c r="S134" s="18"/>
      <c r="T134" s="20"/>
    </row>
    <row r="135" spans="1:20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15985580.117647</v>
      </c>
      <c r="I135" s="17">
        <v>0</v>
      </c>
      <c r="J135" s="5">
        <v>0</v>
      </c>
      <c r="K135" s="5">
        <v>0</v>
      </c>
      <c r="L135" s="5">
        <v>0</v>
      </c>
      <c r="M135" s="5">
        <v>93507749.202112377</v>
      </c>
      <c r="N135" s="6">
        <v>0</v>
      </c>
      <c r="O135" s="6">
        <v>0</v>
      </c>
      <c r="P135" s="6">
        <v>0</v>
      </c>
      <c r="Q135" s="6">
        <v>367793.09206431586</v>
      </c>
      <c r="R135" s="7">
        <f t="shared" si="1"/>
        <v>109861122.41182369</v>
      </c>
      <c r="S135" s="18"/>
      <c r="T135" s="20"/>
    </row>
    <row r="136" spans="1:20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42322113.656108998</v>
      </c>
      <c r="I136" s="17">
        <v>0</v>
      </c>
      <c r="J136" s="5">
        <v>0</v>
      </c>
      <c r="K136" s="5">
        <v>0</v>
      </c>
      <c r="L136" s="5">
        <v>0</v>
      </c>
      <c r="M136" s="5">
        <v>295221588.87181717</v>
      </c>
      <c r="N136" s="6">
        <v>0</v>
      </c>
      <c r="O136" s="6">
        <v>0</v>
      </c>
      <c r="P136" s="6">
        <v>0</v>
      </c>
      <c r="Q136" s="6">
        <v>1280265.9218005091</v>
      </c>
      <c r="R136" s="7">
        <f t="shared" ref="R136:R199" si="2">+SUM(G136:Q136)</f>
        <v>338823968.44972664</v>
      </c>
      <c r="S136" s="18"/>
      <c r="T136" s="20"/>
    </row>
    <row r="137" spans="1:20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27051901.457013</v>
      </c>
      <c r="I137" s="17">
        <v>0</v>
      </c>
      <c r="J137" s="5">
        <v>0</v>
      </c>
      <c r="K137" s="5">
        <v>0</v>
      </c>
      <c r="L137" s="5">
        <v>0</v>
      </c>
      <c r="M137" s="5">
        <v>110492741.98636122</v>
      </c>
      <c r="N137" s="6">
        <v>0</v>
      </c>
      <c r="O137" s="6">
        <v>0</v>
      </c>
      <c r="P137" s="6">
        <v>0</v>
      </c>
      <c r="Q137" s="6">
        <v>153466.87002216963</v>
      </c>
      <c r="R137" s="7">
        <f t="shared" si="2"/>
        <v>137698110.31339639</v>
      </c>
      <c r="S137" s="18"/>
      <c r="T137" s="20"/>
    </row>
    <row r="138" spans="1:20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36423788.778279997</v>
      </c>
      <c r="I138" s="17">
        <v>0</v>
      </c>
      <c r="J138" s="5">
        <v>0</v>
      </c>
      <c r="K138" s="5">
        <v>0</v>
      </c>
      <c r="L138" s="5">
        <v>0</v>
      </c>
      <c r="M138" s="5">
        <v>170413115.51297599</v>
      </c>
      <c r="N138" s="6">
        <v>0</v>
      </c>
      <c r="O138" s="6">
        <v>0</v>
      </c>
      <c r="P138" s="6">
        <v>0</v>
      </c>
      <c r="Q138" s="6">
        <v>526321.30550897541</v>
      </c>
      <c r="R138" s="7">
        <f t="shared" si="2"/>
        <v>207363225.59676495</v>
      </c>
      <c r="S138" s="18"/>
      <c r="T138" s="20"/>
    </row>
    <row r="139" spans="1:20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2434774.3257919</v>
      </c>
      <c r="I139" s="17">
        <v>0</v>
      </c>
      <c r="J139" s="5">
        <v>0</v>
      </c>
      <c r="K139" s="5">
        <v>0</v>
      </c>
      <c r="L139" s="5">
        <v>0</v>
      </c>
      <c r="M139" s="5">
        <v>22197453.782021258</v>
      </c>
      <c r="N139" s="6">
        <v>0</v>
      </c>
      <c r="O139" s="6">
        <v>0</v>
      </c>
      <c r="P139" s="6">
        <v>0</v>
      </c>
      <c r="Q139" s="6">
        <v>455938.55836407508</v>
      </c>
      <c r="R139" s="7">
        <f t="shared" si="2"/>
        <v>25088166.666177232</v>
      </c>
      <c r="S139" s="18"/>
      <c r="T139" s="20"/>
    </row>
    <row r="140" spans="1:20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14842363.665158</v>
      </c>
      <c r="I140" s="17">
        <v>0</v>
      </c>
      <c r="J140" s="5">
        <v>0</v>
      </c>
      <c r="K140" s="5">
        <v>0</v>
      </c>
      <c r="L140" s="5">
        <v>0</v>
      </c>
      <c r="M140" s="5">
        <v>100953363.71027343</v>
      </c>
      <c r="N140" s="6">
        <v>0</v>
      </c>
      <c r="O140" s="6">
        <v>0</v>
      </c>
      <c r="P140" s="6">
        <v>0</v>
      </c>
      <c r="Q140" s="6">
        <v>341847.1127208164</v>
      </c>
      <c r="R140" s="7">
        <f t="shared" si="2"/>
        <v>116137574.48815225</v>
      </c>
      <c r="S140" s="18"/>
      <c r="T140" s="20"/>
    </row>
    <row r="141" spans="1:20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13118688.488688</v>
      </c>
      <c r="I141" s="17">
        <v>0</v>
      </c>
      <c r="J141" s="5">
        <v>0</v>
      </c>
      <c r="K141" s="5">
        <v>0</v>
      </c>
      <c r="L141" s="5">
        <v>0</v>
      </c>
      <c r="M141" s="5">
        <v>113308397.14191541</v>
      </c>
      <c r="N141" s="6">
        <v>0</v>
      </c>
      <c r="O141" s="6">
        <v>0</v>
      </c>
      <c r="P141" s="6">
        <v>0</v>
      </c>
      <c r="Q141" s="6">
        <v>717334.46997541026</v>
      </c>
      <c r="R141" s="7">
        <f t="shared" si="2"/>
        <v>127144420.10057881</v>
      </c>
      <c r="S141" s="18"/>
      <c r="T141" s="20"/>
    </row>
    <row r="142" spans="1:20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30599274.723981999</v>
      </c>
      <c r="I142" s="17">
        <v>0</v>
      </c>
      <c r="J142" s="5">
        <v>0</v>
      </c>
      <c r="K142" s="5">
        <v>0</v>
      </c>
      <c r="L142" s="5">
        <v>0</v>
      </c>
      <c r="M142" s="5">
        <v>191031800.3241736</v>
      </c>
      <c r="N142" s="6">
        <v>0</v>
      </c>
      <c r="O142" s="6">
        <v>0</v>
      </c>
      <c r="P142" s="6">
        <v>0</v>
      </c>
      <c r="Q142" s="6">
        <v>2087319.2234085533</v>
      </c>
      <c r="R142" s="7">
        <f t="shared" si="2"/>
        <v>223718394.27156416</v>
      </c>
      <c r="S142" s="18"/>
      <c r="T142" s="20"/>
    </row>
    <row r="143" spans="1:20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69037205.095023006</v>
      </c>
      <c r="I143" s="17">
        <v>0</v>
      </c>
      <c r="J143" s="5">
        <v>0</v>
      </c>
      <c r="K143" s="5">
        <v>0</v>
      </c>
      <c r="L143" s="5">
        <v>0</v>
      </c>
      <c r="M143" s="5">
        <v>573772032.22004294</v>
      </c>
      <c r="N143" s="6">
        <v>32259316.152844355</v>
      </c>
      <c r="O143" s="6">
        <v>0</v>
      </c>
      <c r="P143" s="6">
        <v>0</v>
      </c>
      <c r="Q143" s="6">
        <v>2891344.32</v>
      </c>
      <c r="R143" s="7">
        <f t="shared" si="2"/>
        <v>677959897.78791034</v>
      </c>
      <c r="S143" s="18"/>
      <c r="T143" s="20"/>
    </row>
    <row r="144" spans="1:20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20715620.542986002</v>
      </c>
      <c r="I144" s="17">
        <v>0</v>
      </c>
      <c r="J144" s="5">
        <v>0</v>
      </c>
      <c r="K144" s="5">
        <v>0</v>
      </c>
      <c r="L144" s="5">
        <v>0</v>
      </c>
      <c r="M144" s="5">
        <v>86872479.488044456</v>
      </c>
      <c r="N144" s="6">
        <v>0</v>
      </c>
      <c r="O144" s="6">
        <v>0</v>
      </c>
      <c r="P144" s="6">
        <v>0</v>
      </c>
      <c r="Q144" s="6">
        <v>603578.26689875277</v>
      </c>
      <c r="R144" s="7">
        <f t="shared" si="2"/>
        <v>108191678.29792921</v>
      </c>
      <c r="S144" s="18"/>
      <c r="T144" s="20"/>
    </row>
    <row r="145" spans="1:20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6368104.5520361997</v>
      </c>
      <c r="I145" s="17">
        <v>0</v>
      </c>
      <c r="J145" s="5">
        <v>0</v>
      </c>
      <c r="K145" s="5">
        <v>0</v>
      </c>
      <c r="L145" s="5">
        <v>0</v>
      </c>
      <c r="M145" s="5">
        <v>38545089.870958671</v>
      </c>
      <c r="N145" s="6">
        <v>0</v>
      </c>
      <c r="O145" s="6">
        <v>0</v>
      </c>
      <c r="P145" s="6">
        <v>0</v>
      </c>
      <c r="Q145" s="6">
        <v>249001.99310124718</v>
      </c>
      <c r="R145" s="7">
        <f t="shared" si="2"/>
        <v>45162196.416096114</v>
      </c>
      <c r="S145" s="18"/>
      <c r="T145" s="20"/>
    </row>
    <row r="146" spans="1:20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108359355.15837</v>
      </c>
      <c r="I146" s="17">
        <v>0</v>
      </c>
      <c r="J146" s="5">
        <v>0</v>
      </c>
      <c r="K146" s="5">
        <v>0</v>
      </c>
      <c r="L146" s="5">
        <v>0</v>
      </c>
      <c r="M146" s="5">
        <v>755050971.40052855</v>
      </c>
      <c r="N146" s="6">
        <v>0</v>
      </c>
      <c r="O146" s="6">
        <v>0</v>
      </c>
      <c r="P146" s="6">
        <v>0</v>
      </c>
      <c r="Q146" s="6">
        <v>3019712.22</v>
      </c>
      <c r="R146" s="7">
        <f t="shared" si="2"/>
        <v>866430038.7788986</v>
      </c>
      <c r="S146" s="18"/>
      <c r="T146" s="20"/>
    </row>
    <row r="147" spans="1:20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159891948.69683</v>
      </c>
      <c r="I147" s="17">
        <v>0</v>
      </c>
      <c r="J147" s="5">
        <v>0</v>
      </c>
      <c r="K147" s="5">
        <v>0</v>
      </c>
      <c r="L147" s="5">
        <v>0</v>
      </c>
      <c r="M147" s="5">
        <v>1163427583.2616656</v>
      </c>
      <c r="N147" s="6">
        <v>0</v>
      </c>
      <c r="O147" s="6">
        <v>0</v>
      </c>
      <c r="P147" s="6">
        <v>0</v>
      </c>
      <c r="Q147" s="6">
        <v>3920482.3386973916</v>
      </c>
      <c r="R147" s="7">
        <f t="shared" si="2"/>
        <v>1327240014.2971931</v>
      </c>
      <c r="S147" s="18"/>
      <c r="T147" s="20"/>
    </row>
    <row r="148" spans="1:20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64880924.488688</v>
      </c>
      <c r="I148" s="17">
        <v>0</v>
      </c>
      <c r="J148" s="5">
        <v>0</v>
      </c>
      <c r="K148" s="5">
        <v>0</v>
      </c>
      <c r="L148" s="5">
        <v>0</v>
      </c>
      <c r="M148" s="5">
        <v>430529076.56815958</v>
      </c>
      <c r="N148" s="6">
        <v>0</v>
      </c>
      <c r="O148" s="6">
        <v>0</v>
      </c>
      <c r="P148" s="6">
        <v>0</v>
      </c>
      <c r="Q148" s="6">
        <v>1644170.5271718593</v>
      </c>
      <c r="R148" s="7">
        <f t="shared" si="2"/>
        <v>497054171.58401942</v>
      </c>
      <c r="S148" s="18"/>
      <c r="T148" s="20"/>
    </row>
    <row r="149" spans="1:20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46677352.334841996</v>
      </c>
      <c r="I149" s="17">
        <v>0</v>
      </c>
      <c r="J149" s="5">
        <v>0</v>
      </c>
      <c r="K149" s="5">
        <v>0</v>
      </c>
      <c r="L149" s="5">
        <v>0</v>
      </c>
      <c r="M149" s="5">
        <v>267023390.16668782</v>
      </c>
      <c r="N149" s="6">
        <v>0</v>
      </c>
      <c r="O149" s="6">
        <v>0</v>
      </c>
      <c r="P149" s="6">
        <v>0</v>
      </c>
      <c r="Q149" s="6">
        <v>1043810.9741307494</v>
      </c>
      <c r="R149" s="7">
        <f t="shared" si="2"/>
        <v>314744553.47566056</v>
      </c>
      <c r="S149" s="18"/>
      <c r="T149" s="20"/>
    </row>
    <row r="150" spans="1:20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236885017.51131001</v>
      </c>
      <c r="I150" s="17">
        <v>0</v>
      </c>
      <c r="J150" s="5">
        <v>0</v>
      </c>
      <c r="K150" s="5">
        <v>0</v>
      </c>
      <c r="L150" s="5">
        <v>0</v>
      </c>
      <c r="M150" s="5">
        <v>1565118701.5159206</v>
      </c>
      <c r="N150" s="6">
        <v>0</v>
      </c>
      <c r="O150" s="6">
        <v>0</v>
      </c>
      <c r="P150" s="6">
        <v>0</v>
      </c>
      <c r="Q150" s="6">
        <v>5236516.2600000007</v>
      </c>
      <c r="R150" s="7">
        <f t="shared" si="2"/>
        <v>1807240235.2872307</v>
      </c>
      <c r="S150" s="18"/>
      <c r="T150" s="20"/>
    </row>
    <row r="151" spans="1:20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194793819.14932001</v>
      </c>
      <c r="I151" s="17">
        <v>0</v>
      </c>
      <c r="J151" s="5">
        <v>0</v>
      </c>
      <c r="K151" s="5">
        <v>0</v>
      </c>
      <c r="L151" s="5">
        <v>0</v>
      </c>
      <c r="M151" s="5">
        <v>1545403538.4076653</v>
      </c>
      <c r="N151" s="6">
        <v>0</v>
      </c>
      <c r="O151" s="6">
        <v>0</v>
      </c>
      <c r="P151" s="6">
        <v>0</v>
      </c>
      <c r="Q151" s="6">
        <v>4834327.6618140284</v>
      </c>
      <c r="R151" s="7">
        <f t="shared" si="2"/>
        <v>1745031685.2187994</v>
      </c>
      <c r="S151" s="18"/>
      <c r="T151" s="20"/>
    </row>
    <row r="152" spans="1:20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118817667.75566</v>
      </c>
      <c r="I152" s="17">
        <v>0</v>
      </c>
      <c r="J152" s="5">
        <v>0</v>
      </c>
      <c r="K152" s="5">
        <v>0</v>
      </c>
      <c r="L152" s="5">
        <v>0</v>
      </c>
      <c r="M152" s="5">
        <v>880428637.78052545</v>
      </c>
      <c r="N152" s="6">
        <v>0</v>
      </c>
      <c r="O152" s="6">
        <v>0</v>
      </c>
      <c r="P152" s="6">
        <v>0</v>
      </c>
      <c r="Q152" s="6">
        <v>4622881.7911323151</v>
      </c>
      <c r="R152" s="7">
        <f t="shared" si="2"/>
        <v>1003869187.3273178</v>
      </c>
      <c r="S152" s="18"/>
      <c r="T152" s="20"/>
    </row>
    <row r="153" spans="1:20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29709834.787330002</v>
      </c>
      <c r="I153" s="17">
        <v>0</v>
      </c>
      <c r="J153" s="5">
        <v>0</v>
      </c>
      <c r="K153" s="5">
        <v>0</v>
      </c>
      <c r="L153" s="5">
        <v>0</v>
      </c>
      <c r="M153" s="5">
        <v>160135864.09698698</v>
      </c>
      <c r="N153" s="6">
        <v>0</v>
      </c>
      <c r="O153" s="6">
        <v>0</v>
      </c>
      <c r="P153" s="6">
        <v>0</v>
      </c>
      <c r="Q153" s="6">
        <v>1399891.7141210497</v>
      </c>
      <c r="R153" s="7">
        <f t="shared" si="2"/>
        <v>191245590.59843802</v>
      </c>
      <c r="S153" s="18"/>
      <c r="T153" s="20"/>
    </row>
    <row r="154" spans="1:20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31695162.180994999</v>
      </c>
      <c r="I154" s="17">
        <v>0</v>
      </c>
      <c r="J154" s="5">
        <v>0</v>
      </c>
      <c r="K154" s="5">
        <v>0</v>
      </c>
      <c r="L154" s="5">
        <v>0</v>
      </c>
      <c r="M154" s="5">
        <v>191137669.35218662</v>
      </c>
      <c r="N154" s="6">
        <v>0</v>
      </c>
      <c r="O154" s="6">
        <v>0</v>
      </c>
      <c r="P154" s="6">
        <v>0</v>
      </c>
      <c r="Q154" s="6">
        <v>1474963.9155185812</v>
      </c>
      <c r="R154" s="7">
        <f t="shared" si="2"/>
        <v>224307795.44870019</v>
      </c>
      <c r="S154" s="18"/>
      <c r="T154" s="20"/>
    </row>
    <row r="155" spans="1:20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2790743.8371040998</v>
      </c>
      <c r="I155" s="17">
        <v>0</v>
      </c>
      <c r="J155" s="5">
        <v>0</v>
      </c>
      <c r="K155" s="5">
        <v>0</v>
      </c>
      <c r="L155" s="5">
        <v>0</v>
      </c>
      <c r="M155" s="5">
        <v>24501927.408384416</v>
      </c>
      <c r="N155" s="6">
        <v>0</v>
      </c>
      <c r="O155" s="6">
        <v>0</v>
      </c>
      <c r="P155" s="6">
        <v>0</v>
      </c>
      <c r="Q155" s="6">
        <v>502377.71741402592</v>
      </c>
      <c r="R155" s="7">
        <f t="shared" si="2"/>
        <v>27795048.962902542</v>
      </c>
      <c r="S155" s="18"/>
      <c r="T155" s="20"/>
    </row>
    <row r="156" spans="1:20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17067905.728507001</v>
      </c>
      <c r="I156" s="17">
        <v>0</v>
      </c>
      <c r="J156" s="5">
        <v>0</v>
      </c>
      <c r="K156" s="5">
        <v>0</v>
      </c>
      <c r="L156" s="5">
        <v>0</v>
      </c>
      <c r="M156" s="5">
        <v>117396954.19826542</v>
      </c>
      <c r="N156" s="6">
        <v>0</v>
      </c>
      <c r="O156" s="6">
        <v>0</v>
      </c>
      <c r="P156" s="6">
        <v>0</v>
      </c>
      <c r="Q156" s="6">
        <v>497178.54</v>
      </c>
      <c r="R156" s="7">
        <f t="shared" si="2"/>
        <v>134962038.46677241</v>
      </c>
      <c r="S156" s="18"/>
      <c r="T156" s="20"/>
    </row>
    <row r="157" spans="1:20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78538804.642534003</v>
      </c>
      <c r="I157" s="17">
        <v>0</v>
      </c>
      <c r="J157" s="5">
        <v>0</v>
      </c>
      <c r="K157" s="5">
        <v>0</v>
      </c>
      <c r="L157" s="5">
        <v>0</v>
      </c>
      <c r="M157" s="5">
        <v>607380163.74429643</v>
      </c>
      <c r="N157" s="6">
        <v>0</v>
      </c>
      <c r="O157" s="6">
        <v>0</v>
      </c>
      <c r="P157" s="6">
        <v>0</v>
      </c>
      <c r="Q157" s="6">
        <v>2831638.077530534</v>
      </c>
      <c r="R157" s="7">
        <f t="shared" si="2"/>
        <v>688750606.46436095</v>
      </c>
      <c r="S157" s="18"/>
      <c r="T157" s="20"/>
    </row>
    <row r="158" spans="1:20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67488291.339366004</v>
      </c>
      <c r="I158" s="17">
        <v>0</v>
      </c>
      <c r="J158" s="5">
        <v>0</v>
      </c>
      <c r="K158" s="5">
        <v>0</v>
      </c>
      <c r="L158" s="5">
        <v>0</v>
      </c>
      <c r="M158" s="5">
        <v>525054571.94926435</v>
      </c>
      <c r="N158" s="6">
        <v>0</v>
      </c>
      <c r="O158" s="6">
        <v>0</v>
      </c>
      <c r="P158" s="6">
        <v>0</v>
      </c>
      <c r="Q158" s="6">
        <v>2708775.4977907417</v>
      </c>
      <c r="R158" s="7">
        <f t="shared" si="2"/>
        <v>595251638.78642106</v>
      </c>
      <c r="S158" s="18"/>
      <c r="T158" s="20"/>
    </row>
    <row r="159" spans="1:20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36370321.873303004</v>
      </c>
      <c r="I159" s="17">
        <v>0</v>
      </c>
      <c r="J159" s="5">
        <v>0</v>
      </c>
      <c r="K159" s="5">
        <v>0</v>
      </c>
      <c r="L159" s="5">
        <v>0</v>
      </c>
      <c r="M159" s="5">
        <v>237100639.788077</v>
      </c>
      <c r="N159" s="6">
        <v>0</v>
      </c>
      <c r="O159" s="6">
        <v>0</v>
      </c>
      <c r="P159" s="6">
        <v>0</v>
      </c>
      <c r="Q159" s="6">
        <v>830297.08467872452</v>
      </c>
      <c r="R159" s="7">
        <f t="shared" si="2"/>
        <v>274301258.7460587</v>
      </c>
      <c r="S159" s="18"/>
      <c r="T159" s="20"/>
    </row>
    <row r="160" spans="1:20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84910305.239819005</v>
      </c>
      <c r="I160" s="17">
        <v>0</v>
      </c>
      <c r="J160" s="5">
        <v>0</v>
      </c>
      <c r="K160" s="5">
        <v>0</v>
      </c>
      <c r="L160" s="5">
        <v>0</v>
      </c>
      <c r="M160" s="5">
        <v>527974841.82024246</v>
      </c>
      <c r="N160" s="6">
        <v>47210870.749151461</v>
      </c>
      <c r="O160" s="6">
        <v>0</v>
      </c>
      <c r="P160" s="6">
        <v>0</v>
      </c>
      <c r="Q160" s="6">
        <v>3867030</v>
      </c>
      <c r="R160" s="7">
        <f t="shared" si="2"/>
        <v>663963047.80921292</v>
      </c>
      <c r="S160" s="18"/>
      <c r="T160" s="20"/>
    </row>
    <row r="161" spans="1:20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81841075.457013994</v>
      </c>
      <c r="I161" s="17">
        <v>0</v>
      </c>
      <c r="J161" s="5">
        <v>0</v>
      </c>
      <c r="K161" s="5">
        <v>0</v>
      </c>
      <c r="L161" s="5">
        <v>0</v>
      </c>
      <c r="M161" s="5">
        <v>591480306.8635999</v>
      </c>
      <c r="N161" s="6">
        <v>41891336.016852699</v>
      </c>
      <c r="O161" s="6">
        <v>0</v>
      </c>
      <c r="P161" s="6">
        <v>0</v>
      </c>
      <c r="Q161" s="6">
        <v>3087322.0200000005</v>
      </c>
      <c r="R161" s="7">
        <f t="shared" si="2"/>
        <v>718300040.35746658</v>
      </c>
      <c r="S161" s="18"/>
      <c r="T161" s="20"/>
    </row>
    <row r="162" spans="1:20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19666088.950226001</v>
      </c>
      <c r="I162" s="17">
        <v>0</v>
      </c>
      <c r="J162" s="5">
        <v>0</v>
      </c>
      <c r="K162" s="5">
        <v>0</v>
      </c>
      <c r="L162" s="5">
        <v>0</v>
      </c>
      <c r="M162" s="5">
        <v>133041393.99554333</v>
      </c>
      <c r="N162" s="6">
        <v>8365423.6474230941</v>
      </c>
      <c r="O162" s="6">
        <v>0</v>
      </c>
      <c r="P162" s="6">
        <v>0</v>
      </c>
      <c r="Q162" s="6">
        <v>720760.95247592719</v>
      </c>
      <c r="R162" s="7">
        <f t="shared" si="2"/>
        <v>161793667.54566836</v>
      </c>
      <c r="S162" s="18"/>
      <c r="T162" s="20"/>
    </row>
    <row r="163" spans="1:20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3689126.3257919</v>
      </c>
      <c r="I163" s="17">
        <v>0</v>
      </c>
      <c r="J163" s="5">
        <v>0</v>
      </c>
      <c r="K163" s="5">
        <v>0</v>
      </c>
      <c r="L163" s="5">
        <v>0</v>
      </c>
      <c r="M163" s="5">
        <v>28781807.765249986</v>
      </c>
      <c r="N163" s="6">
        <v>1198046.4281669341</v>
      </c>
      <c r="O163" s="6">
        <v>0</v>
      </c>
      <c r="P163" s="6">
        <v>0</v>
      </c>
      <c r="Q163" s="6">
        <v>103223.11470047043</v>
      </c>
      <c r="R163" s="7">
        <f t="shared" si="2"/>
        <v>33772203.633909293</v>
      </c>
      <c r="S163" s="18"/>
      <c r="T163" s="20"/>
    </row>
    <row r="164" spans="1:20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44926715.402714998</v>
      </c>
      <c r="I164" s="17">
        <v>0</v>
      </c>
      <c r="J164" s="5">
        <v>0</v>
      </c>
      <c r="K164" s="5">
        <v>0</v>
      </c>
      <c r="L164" s="5">
        <v>0</v>
      </c>
      <c r="M164" s="5">
        <v>215436633.45663193</v>
      </c>
      <c r="N164" s="6">
        <v>0</v>
      </c>
      <c r="O164" s="6">
        <v>0</v>
      </c>
      <c r="P164" s="6">
        <v>0</v>
      </c>
      <c r="Q164" s="6">
        <v>1082305.9842027398</v>
      </c>
      <c r="R164" s="7">
        <f t="shared" si="2"/>
        <v>261445654.84354967</v>
      </c>
      <c r="S164" s="18"/>
      <c r="T164" s="20"/>
    </row>
    <row r="165" spans="1:20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106143517.54751</v>
      </c>
      <c r="I165" s="17">
        <v>0</v>
      </c>
      <c r="J165" s="5">
        <v>0</v>
      </c>
      <c r="K165" s="5">
        <v>0</v>
      </c>
      <c r="L165" s="5">
        <v>0</v>
      </c>
      <c r="M165" s="5">
        <v>736779554.08021986</v>
      </c>
      <c r="N165" s="6">
        <v>0</v>
      </c>
      <c r="O165" s="6">
        <v>0</v>
      </c>
      <c r="P165" s="6">
        <v>0</v>
      </c>
      <c r="Q165" s="6">
        <v>3278824.8133884291</v>
      </c>
      <c r="R165" s="7">
        <f t="shared" si="2"/>
        <v>846201896.44111836</v>
      </c>
      <c r="S165" s="18"/>
      <c r="T165" s="20"/>
    </row>
    <row r="166" spans="1:20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47816084.805428997</v>
      </c>
      <c r="I166" s="17">
        <v>0</v>
      </c>
      <c r="J166" s="5">
        <v>0</v>
      </c>
      <c r="K166" s="5">
        <v>0</v>
      </c>
      <c r="L166" s="5">
        <v>0</v>
      </c>
      <c r="M166" s="5">
        <v>380001794.8988086</v>
      </c>
      <c r="N166" s="6">
        <v>0</v>
      </c>
      <c r="O166" s="6">
        <v>0</v>
      </c>
      <c r="P166" s="6">
        <v>0</v>
      </c>
      <c r="Q166" s="6">
        <v>1444050.5289715524</v>
      </c>
      <c r="R166" s="7">
        <f t="shared" si="2"/>
        <v>429261930.23320913</v>
      </c>
      <c r="S166" s="18"/>
      <c r="T166" s="20"/>
    </row>
    <row r="167" spans="1:20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23540274.515836999</v>
      </c>
      <c r="I167" s="17">
        <v>0</v>
      </c>
      <c r="J167" s="5">
        <v>0</v>
      </c>
      <c r="K167" s="5">
        <v>0</v>
      </c>
      <c r="L167" s="5">
        <v>0</v>
      </c>
      <c r="M167" s="5">
        <v>164932455.03207159</v>
      </c>
      <c r="N167" s="6">
        <v>0</v>
      </c>
      <c r="O167" s="6">
        <v>0</v>
      </c>
      <c r="P167" s="6">
        <v>0</v>
      </c>
      <c r="Q167" s="6">
        <v>1014233.4053854176</v>
      </c>
      <c r="R167" s="7">
        <f t="shared" si="2"/>
        <v>189486962.95329401</v>
      </c>
      <c r="S167" s="18"/>
      <c r="T167" s="20"/>
    </row>
    <row r="168" spans="1:20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50667507.828055002</v>
      </c>
      <c r="I168" s="17">
        <v>0</v>
      </c>
      <c r="J168" s="5">
        <v>0</v>
      </c>
      <c r="K168" s="5">
        <v>0</v>
      </c>
      <c r="L168" s="5">
        <v>0</v>
      </c>
      <c r="M168" s="5">
        <v>271210740.92274278</v>
      </c>
      <c r="N168" s="6">
        <v>0</v>
      </c>
      <c r="O168" s="6">
        <v>0</v>
      </c>
      <c r="P168" s="6">
        <v>0</v>
      </c>
      <c r="Q168" s="6">
        <v>1320016.9680518617</v>
      </c>
      <c r="R168" s="7">
        <f t="shared" si="2"/>
        <v>323198265.71884966</v>
      </c>
      <c r="S168" s="18"/>
      <c r="T168" s="20"/>
    </row>
    <row r="169" spans="1:20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45305361.565610997</v>
      </c>
      <c r="I169" s="17">
        <v>0</v>
      </c>
      <c r="J169" s="5">
        <v>0</v>
      </c>
      <c r="K169" s="5">
        <v>0</v>
      </c>
      <c r="L169" s="5">
        <v>0</v>
      </c>
      <c r="M169" s="5">
        <v>235719010.40320939</v>
      </c>
      <c r="N169" s="6">
        <v>20654333.020466756</v>
      </c>
      <c r="O169" s="6">
        <v>0</v>
      </c>
      <c r="P169" s="6">
        <v>0</v>
      </c>
      <c r="Q169" s="6">
        <v>1592913.1892220713</v>
      </c>
      <c r="R169" s="7">
        <f t="shared" si="2"/>
        <v>303271618.17850924</v>
      </c>
      <c r="S169" s="18"/>
      <c r="T169" s="20"/>
    </row>
    <row r="170" spans="1:20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92554910.452489004</v>
      </c>
      <c r="I170" s="17">
        <v>0</v>
      </c>
      <c r="J170" s="5">
        <v>0</v>
      </c>
      <c r="K170" s="5">
        <v>0</v>
      </c>
      <c r="L170" s="5">
        <v>0</v>
      </c>
      <c r="M170" s="5">
        <v>670416702.22554672</v>
      </c>
      <c r="N170" s="6">
        <v>50324304.622704707</v>
      </c>
      <c r="O170" s="6">
        <v>0</v>
      </c>
      <c r="P170" s="6">
        <v>0</v>
      </c>
      <c r="Q170" s="6">
        <v>3881134.6990726525</v>
      </c>
      <c r="R170" s="7">
        <f t="shared" si="2"/>
        <v>817177051.99981308</v>
      </c>
      <c r="S170" s="18"/>
      <c r="T170" s="20"/>
    </row>
    <row r="171" spans="1:20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71803851.746607006</v>
      </c>
      <c r="I171" s="17">
        <v>0</v>
      </c>
      <c r="J171" s="5">
        <v>0</v>
      </c>
      <c r="K171" s="5">
        <v>0</v>
      </c>
      <c r="L171" s="5">
        <v>0</v>
      </c>
      <c r="M171" s="5">
        <v>356098166.17649502</v>
      </c>
      <c r="N171" s="6">
        <v>0</v>
      </c>
      <c r="O171" s="6">
        <v>0</v>
      </c>
      <c r="P171" s="6">
        <v>0</v>
      </c>
      <c r="Q171" s="6">
        <v>2103312.42</v>
      </c>
      <c r="R171" s="7">
        <f t="shared" si="2"/>
        <v>430005330.34310204</v>
      </c>
      <c r="S171" s="18"/>
      <c r="T171" s="20"/>
    </row>
    <row r="172" spans="1:20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15092872.642534001</v>
      </c>
      <c r="I172" s="17">
        <v>0</v>
      </c>
      <c r="J172" s="5">
        <v>0</v>
      </c>
      <c r="K172" s="5">
        <v>0</v>
      </c>
      <c r="L172" s="5">
        <v>0</v>
      </c>
      <c r="M172" s="5">
        <v>125210867.21637298</v>
      </c>
      <c r="N172" s="6">
        <v>0</v>
      </c>
      <c r="O172" s="6">
        <v>0</v>
      </c>
      <c r="P172" s="6">
        <v>0</v>
      </c>
      <c r="Q172" s="6">
        <v>1087770.06</v>
      </c>
      <c r="R172" s="7">
        <f t="shared" si="2"/>
        <v>141391509.91890699</v>
      </c>
      <c r="S172" s="18"/>
      <c r="T172" s="20"/>
    </row>
    <row r="173" spans="1:20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41805079.837104</v>
      </c>
      <c r="I173" s="17">
        <v>0</v>
      </c>
      <c r="J173" s="5">
        <v>0</v>
      </c>
      <c r="K173" s="5">
        <v>0</v>
      </c>
      <c r="L173" s="5">
        <v>0</v>
      </c>
      <c r="M173" s="5">
        <v>226546558.24666923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269960442.08377326</v>
      </c>
      <c r="S173" s="18"/>
      <c r="T173" s="20"/>
    </row>
    <row r="174" spans="1:20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50290903.520361997</v>
      </c>
      <c r="I174" s="17">
        <v>0</v>
      </c>
      <c r="J174" s="5">
        <v>0</v>
      </c>
      <c r="K174" s="5">
        <v>0</v>
      </c>
      <c r="L174" s="5">
        <v>0</v>
      </c>
      <c r="M174" s="5">
        <v>407210037.29642051</v>
      </c>
      <c r="N174" s="6">
        <v>0</v>
      </c>
      <c r="O174" s="6">
        <v>0</v>
      </c>
      <c r="P174" s="6">
        <v>0</v>
      </c>
      <c r="Q174" s="6">
        <v>1729721.8877733413</v>
      </c>
      <c r="R174" s="7">
        <f t="shared" si="2"/>
        <v>459230662.70455587</v>
      </c>
      <c r="S174" s="18"/>
      <c r="T174" s="20"/>
    </row>
    <row r="175" spans="1:20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35218241.511312999</v>
      </c>
      <c r="I175" s="17">
        <v>0</v>
      </c>
      <c r="J175" s="5">
        <v>0</v>
      </c>
      <c r="K175" s="5">
        <v>0</v>
      </c>
      <c r="L175" s="5">
        <v>0</v>
      </c>
      <c r="M175" s="5">
        <v>283767692.83765417</v>
      </c>
      <c r="N175" s="6">
        <v>0</v>
      </c>
      <c r="O175" s="6">
        <v>0</v>
      </c>
      <c r="P175" s="6">
        <v>0</v>
      </c>
      <c r="Q175" s="6">
        <v>742200.47222665849</v>
      </c>
      <c r="R175" s="7">
        <f t="shared" si="2"/>
        <v>319728134.82119387</v>
      </c>
      <c r="S175" s="18"/>
      <c r="T175" s="20"/>
    </row>
    <row r="176" spans="1:20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12554400.850679001</v>
      </c>
      <c r="I176" s="17">
        <v>0</v>
      </c>
      <c r="J176" s="5">
        <v>0</v>
      </c>
      <c r="K176" s="5">
        <v>0</v>
      </c>
      <c r="L176" s="5">
        <v>0</v>
      </c>
      <c r="M176" s="5">
        <v>74562353.948712558</v>
      </c>
      <c r="N176" s="6">
        <v>0</v>
      </c>
      <c r="O176" s="6">
        <v>0</v>
      </c>
      <c r="P176" s="6">
        <v>0</v>
      </c>
      <c r="Q176" s="6">
        <v>435062.20840889891</v>
      </c>
      <c r="R176" s="7">
        <f t="shared" si="2"/>
        <v>87551817.007800445</v>
      </c>
      <c r="S176" s="18"/>
      <c r="T176" s="20"/>
    </row>
    <row r="177" spans="1:20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41676309.140271001</v>
      </c>
      <c r="I177" s="17">
        <v>0</v>
      </c>
      <c r="J177" s="5">
        <v>0</v>
      </c>
      <c r="K177" s="5">
        <v>0</v>
      </c>
      <c r="L177" s="5">
        <v>0</v>
      </c>
      <c r="M177" s="5">
        <v>332643340.47085017</v>
      </c>
      <c r="N177" s="6">
        <v>0</v>
      </c>
      <c r="O177" s="6">
        <v>0</v>
      </c>
      <c r="P177" s="6">
        <v>0</v>
      </c>
      <c r="Q177" s="6">
        <v>1768797.8515911011</v>
      </c>
      <c r="R177" s="7">
        <f t="shared" si="2"/>
        <v>376088447.46271229</v>
      </c>
      <c r="S177" s="18"/>
      <c r="T177" s="20"/>
    </row>
    <row r="178" spans="1:20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93258066.235293999</v>
      </c>
      <c r="I178" s="17">
        <v>0</v>
      </c>
      <c r="J178" s="5">
        <v>0</v>
      </c>
      <c r="K178" s="5">
        <v>0</v>
      </c>
      <c r="L178" s="5">
        <v>0</v>
      </c>
      <c r="M178" s="5">
        <v>714222999.43851256</v>
      </c>
      <c r="N178" s="6">
        <v>0</v>
      </c>
      <c r="O178" s="6">
        <v>0</v>
      </c>
      <c r="P178" s="6">
        <v>0</v>
      </c>
      <c r="Q178" s="6">
        <v>3195150.12</v>
      </c>
      <c r="R178" s="7">
        <f t="shared" si="2"/>
        <v>810676215.79380655</v>
      </c>
      <c r="S178" s="18"/>
      <c r="T178" s="20"/>
    </row>
    <row r="179" spans="1:20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2846516.8325792002</v>
      </c>
      <c r="I179" s="17">
        <v>0</v>
      </c>
      <c r="J179" s="5">
        <v>0</v>
      </c>
      <c r="K179" s="5">
        <v>0</v>
      </c>
      <c r="L179" s="5">
        <v>0</v>
      </c>
      <c r="M179" s="5">
        <v>12929690.444847088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16025697.332956221</v>
      </c>
      <c r="S179" s="18"/>
      <c r="T179" s="20"/>
    </row>
    <row r="180" spans="1:20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19921519.782805</v>
      </c>
      <c r="I180" s="17">
        <v>0</v>
      </c>
      <c r="J180" s="5">
        <v>0</v>
      </c>
      <c r="K180" s="5">
        <v>0</v>
      </c>
      <c r="L180" s="5">
        <v>0</v>
      </c>
      <c r="M180" s="5">
        <v>127203052.54908055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147463376.27635562</v>
      </c>
      <c r="S180" s="18"/>
      <c r="T180" s="20"/>
    </row>
    <row r="181" spans="1:20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57576630.588234998</v>
      </c>
      <c r="I181" s="17">
        <v>0</v>
      </c>
      <c r="J181" s="5">
        <v>0</v>
      </c>
      <c r="K181" s="5">
        <v>0</v>
      </c>
      <c r="L181" s="5">
        <v>0</v>
      </c>
      <c r="M181" s="5">
        <v>347878535.53378385</v>
      </c>
      <c r="N181" s="6">
        <v>0</v>
      </c>
      <c r="O181" s="6">
        <v>0</v>
      </c>
      <c r="P181" s="6">
        <v>0</v>
      </c>
      <c r="Q181" s="6">
        <v>1592308.8</v>
      </c>
      <c r="R181" s="7">
        <f t="shared" si="2"/>
        <v>407047474.92201889</v>
      </c>
      <c r="S181" s="18"/>
      <c r="T181" s="20"/>
    </row>
    <row r="182" spans="1:20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6995865.5475113001</v>
      </c>
      <c r="I182" s="17">
        <v>0</v>
      </c>
      <c r="J182" s="5">
        <v>0</v>
      </c>
      <c r="K182" s="5">
        <v>0</v>
      </c>
      <c r="L182" s="5">
        <v>0</v>
      </c>
      <c r="M182" s="5">
        <v>59413327.427487165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66867328.974998467</v>
      </c>
      <c r="S182" s="18"/>
      <c r="T182" s="20"/>
    </row>
    <row r="183" spans="1:20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23396481.438914001</v>
      </c>
      <c r="I183" s="17">
        <v>0</v>
      </c>
      <c r="J183" s="5">
        <v>0</v>
      </c>
      <c r="K183" s="5">
        <v>0</v>
      </c>
      <c r="L183" s="5">
        <v>0</v>
      </c>
      <c r="M183" s="5">
        <v>155504371.1399363</v>
      </c>
      <c r="N183" s="6">
        <v>0</v>
      </c>
      <c r="O183" s="6">
        <v>0</v>
      </c>
      <c r="P183" s="6">
        <v>0</v>
      </c>
      <c r="Q183" s="6">
        <v>1079703.7989621558</v>
      </c>
      <c r="R183" s="7">
        <f t="shared" si="2"/>
        <v>179980556.37781245</v>
      </c>
      <c r="S183" s="18"/>
      <c r="T183" s="20"/>
    </row>
    <row r="184" spans="1:20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33988562.760181002</v>
      </c>
      <c r="I184" s="17">
        <v>0</v>
      </c>
      <c r="J184" s="5">
        <v>0</v>
      </c>
      <c r="K184" s="5">
        <v>0</v>
      </c>
      <c r="L184" s="5">
        <v>0</v>
      </c>
      <c r="M184" s="5">
        <v>260403421.82485986</v>
      </c>
      <c r="N184" s="6">
        <v>0</v>
      </c>
      <c r="O184" s="6">
        <v>0</v>
      </c>
      <c r="P184" s="6">
        <v>0</v>
      </c>
      <c r="Q184" s="6">
        <v>1321533.1008690833</v>
      </c>
      <c r="R184" s="7">
        <f t="shared" si="2"/>
        <v>295713517.68590993</v>
      </c>
      <c r="S184" s="18"/>
      <c r="T184" s="20"/>
    </row>
    <row r="185" spans="1:20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35235749.194569997</v>
      </c>
      <c r="I185" s="17">
        <v>0</v>
      </c>
      <c r="J185" s="5">
        <v>0</v>
      </c>
      <c r="K185" s="5">
        <v>0</v>
      </c>
      <c r="L185" s="5">
        <v>0</v>
      </c>
      <c r="M185" s="5">
        <v>205419645.52250165</v>
      </c>
      <c r="N185" s="6">
        <v>0</v>
      </c>
      <c r="O185" s="6">
        <v>0</v>
      </c>
      <c r="P185" s="6">
        <v>0</v>
      </c>
      <c r="Q185" s="6">
        <v>1719222.8401687611</v>
      </c>
      <c r="R185" s="7">
        <f t="shared" si="2"/>
        <v>242374617.55724043</v>
      </c>
      <c r="S185" s="18"/>
      <c r="T185" s="20"/>
    </row>
    <row r="186" spans="1:20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77292306.099547997</v>
      </c>
      <c r="I186" s="17">
        <v>0</v>
      </c>
      <c r="J186" s="5">
        <v>0</v>
      </c>
      <c r="K186" s="5">
        <v>0</v>
      </c>
      <c r="L186" s="5">
        <v>0</v>
      </c>
      <c r="M186" s="5">
        <v>434894471.84816402</v>
      </c>
      <c r="N186" s="6">
        <v>0</v>
      </c>
      <c r="O186" s="6">
        <v>0</v>
      </c>
      <c r="P186" s="6">
        <v>0</v>
      </c>
      <c r="Q186" s="6">
        <v>2371828.5</v>
      </c>
      <c r="R186" s="7">
        <f t="shared" si="2"/>
        <v>514558606.447712</v>
      </c>
      <c r="S186" s="18"/>
      <c r="T186" s="20"/>
    </row>
    <row r="187" spans="1:20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72754797.203621</v>
      </c>
      <c r="I187" s="17">
        <v>0</v>
      </c>
      <c r="J187" s="5">
        <v>0</v>
      </c>
      <c r="K187" s="5">
        <v>0</v>
      </c>
      <c r="L187" s="5">
        <v>0</v>
      </c>
      <c r="M187" s="5">
        <v>572945914.03991807</v>
      </c>
      <c r="N187" s="6">
        <v>0</v>
      </c>
      <c r="O187" s="6">
        <v>0</v>
      </c>
      <c r="P187" s="6">
        <v>0</v>
      </c>
      <c r="Q187" s="6">
        <v>2259223.3800000004</v>
      </c>
      <c r="R187" s="7">
        <f t="shared" si="2"/>
        <v>647959934.62353909</v>
      </c>
      <c r="S187" s="18"/>
      <c r="T187" s="20"/>
    </row>
    <row r="188" spans="1:20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111893316.06335001</v>
      </c>
      <c r="I188" s="17">
        <v>0</v>
      </c>
      <c r="J188" s="5">
        <v>0</v>
      </c>
      <c r="K188" s="5">
        <v>0</v>
      </c>
      <c r="L188" s="5">
        <v>0</v>
      </c>
      <c r="M188" s="5">
        <v>716218118.55271256</v>
      </c>
      <c r="N188" s="6">
        <v>0</v>
      </c>
      <c r="O188" s="6">
        <v>0</v>
      </c>
      <c r="P188" s="6">
        <v>0</v>
      </c>
      <c r="Q188" s="6">
        <v>3561733.62</v>
      </c>
      <c r="R188" s="7">
        <f t="shared" si="2"/>
        <v>831673168.23606253</v>
      </c>
      <c r="S188" s="18"/>
      <c r="T188" s="20"/>
    </row>
    <row r="189" spans="1:20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76902971.547511995</v>
      </c>
      <c r="I189" s="17">
        <v>0</v>
      </c>
      <c r="J189" s="5">
        <v>0</v>
      </c>
      <c r="K189" s="5">
        <v>0</v>
      </c>
      <c r="L189" s="5">
        <v>0</v>
      </c>
      <c r="M189" s="5">
        <v>485474171.24837369</v>
      </c>
      <c r="N189" s="6">
        <v>0</v>
      </c>
      <c r="O189" s="6">
        <v>0</v>
      </c>
      <c r="P189" s="6">
        <v>0</v>
      </c>
      <c r="Q189" s="6">
        <v>3200744.8800000004</v>
      </c>
      <c r="R189" s="7">
        <f t="shared" si="2"/>
        <v>565577887.67588568</v>
      </c>
      <c r="S189" s="18"/>
      <c r="T189" s="20"/>
    </row>
    <row r="190" spans="1:20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49855668.959275998</v>
      </c>
      <c r="I190" s="17">
        <v>0</v>
      </c>
      <c r="J190" s="5">
        <v>0</v>
      </c>
      <c r="K190" s="5">
        <v>0</v>
      </c>
      <c r="L190" s="5">
        <v>0</v>
      </c>
      <c r="M190" s="5">
        <v>557243593.10775399</v>
      </c>
      <c r="N190" s="6">
        <v>0</v>
      </c>
      <c r="O190" s="6">
        <v>0</v>
      </c>
      <c r="P190" s="6">
        <v>0</v>
      </c>
      <c r="Q190" s="6">
        <v>1686171.8333993405</v>
      </c>
      <c r="R190" s="7">
        <f t="shared" si="2"/>
        <v>608785433.90042925</v>
      </c>
      <c r="S190" s="18"/>
      <c r="T190" s="20"/>
    </row>
    <row r="191" spans="1:20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13369700.705882</v>
      </c>
      <c r="I191" s="17">
        <v>0</v>
      </c>
      <c r="J191" s="5">
        <v>0</v>
      </c>
      <c r="K191" s="5">
        <v>0</v>
      </c>
      <c r="L191" s="5">
        <v>0</v>
      </c>
      <c r="M191" s="5">
        <v>102293160.05477291</v>
      </c>
      <c r="N191" s="6">
        <v>0</v>
      </c>
      <c r="O191" s="6">
        <v>0</v>
      </c>
      <c r="P191" s="6">
        <v>0</v>
      </c>
      <c r="Q191" s="6">
        <v>934674.22923094383</v>
      </c>
      <c r="R191" s="7">
        <f t="shared" si="2"/>
        <v>116597534.98988585</v>
      </c>
      <c r="S191" s="18"/>
      <c r="T191" s="20"/>
    </row>
    <row r="192" spans="1:20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23528663.058823001</v>
      </c>
      <c r="I192" s="17">
        <v>0</v>
      </c>
      <c r="J192" s="5">
        <v>0</v>
      </c>
      <c r="K192" s="5">
        <v>0</v>
      </c>
      <c r="L192" s="5">
        <v>0</v>
      </c>
      <c r="M192" s="5">
        <v>175605124.17549562</v>
      </c>
      <c r="N192" s="6">
        <v>0</v>
      </c>
      <c r="O192" s="6">
        <v>0</v>
      </c>
      <c r="P192" s="6">
        <v>0</v>
      </c>
      <c r="Q192" s="6">
        <v>809557.93569440243</v>
      </c>
      <c r="R192" s="7">
        <f t="shared" si="2"/>
        <v>199943345.17001301</v>
      </c>
      <c r="S192" s="18"/>
      <c r="T192" s="20"/>
    </row>
    <row r="193" spans="1:20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85458571.846154004</v>
      </c>
      <c r="I193" s="17">
        <v>0</v>
      </c>
      <c r="J193" s="5">
        <v>0</v>
      </c>
      <c r="K193" s="5">
        <v>0</v>
      </c>
      <c r="L193" s="5">
        <v>0</v>
      </c>
      <c r="M193" s="5">
        <v>734080052.88875592</v>
      </c>
      <c r="N193" s="6">
        <v>0</v>
      </c>
      <c r="O193" s="6">
        <v>0</v>
      </c>
      <c r="P193" s="6">
        <v>0</v>
      </c>
      <c r="Q193" s="6">
        <v>3533051.9581319382</v>
      </c>
      <c r="R193" s="7">
        <f t="shared" si="2"/>
        <v>823071676.6930418</v>
      </c>
      <c r="S193" s="18"/>
      <c r="T193" s="20"/>
    </row>
    <row r="194" spans="1:20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44297654.923078001</v>
      </c>
      <c r="I194" s="17">
        <v>0</v>
      </c>
      <c r="J194" s="5">
        <v>0</v>
      </c>
      <c r="K194" s="5">
        <v>0</v>
      </c>
      <c r="L194" s="5">
        <v>0</v>
      </c>
      <c r="M194" s="5">
        <v>216298524.20682904</v>
      </c>
      <c r="N194" s="6">
        <v>0</v>
      </c>
      <c r="O194" s="6">
        <v>0</v>
      </c>
      <c r="P194" s="6">
        <v>0</v>
      </c>
      <c r="Q194" s="6">
        <v>1160598.96</v>
      </c>
      <c r="R194" s="7">
        <f t="shared" si="2"/>
        <v>261756778.08990705</v>
      </c>
      <c r="S194" s="18"/>
      <c r="T194" s="20"/>
    </row>
    <row r="195" spans="1:20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96595351.085972995</v>
      </c>
      <c r="I195" s="17">
        <v>0</v>
      </c>
      <c r="J195" s="5">
        <v>0</v>
      </c>
      <c r="K195" s="5">
        <v>0</v>
      </c>
      <c r="L195" s="5">
        <v>0</v>
      </c>
      <c r="M195" s="5">
        <v>676246748.79797482</v>
      </c>
      <c r="N195" s="6">
        <v>0</v>
      </c>
      <c r="O195" s="6">
        <v>0</v>
      </c>
      <c r="P195" s="6">
        <v>0</v>
      </c>
      <c r="Q195" s="6">
        <v>3451413.5733253947</v>
      </c>
      <c r="R195" s="7">
        <f t="shared" si="2"/>
        <v>776293513.45727324</v>
      </c>
      <c r="S195" s="18"/>
      <c r="T195" s="20"/>
    </row>
    <row r="196" spans="1:20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11012532.389140001</v>
      </c>
      <c r="I196" s="17">
        <v>0</v>
      </c>
      <c r="J196" s="5">
        <v>0</v>
      </c>
      <c r="K196" s="5">
        <v>0</v>
      </c>
      <c r="L196" s="5">
        <v>0</v>
      </c>
      <c r="M196" s="5">
        <v>64189067.100858502</v>
      </c>
      <c r="N196" s="6">
        <v>0</v>
      </c>
      <c r="O196" s="6">
        <v>0</v>
      </c>
      <c r="P196" s="6">
        <v>0</v>
      </c>
      <c r="Q196" s="6">
        <v>525972.59150620259</v>
      </c>
      <c r="R196" s="7">
        <f t="shared" si="2"/>
        <v>75727572.081504703</v>
      </c>
      <c r="S196" s="18"/>
      <c r="T196" s="20"/>
    </row>
    <row r="197" spans="1:20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13492385.556561001</v>
      </c>
      <c r="I197" s="17">
        <v>0</v>
      </c>
      <c r="J197" s="5">
        <v>0</v>
      </c>
      <c r="K197" s="5">
        <v>0</v>
      </c>
      <c r="L197" s="5">
        <v>0</v>
      </c>
      <c r="M197" s="5">
        <v>77002159.186574787</v>
      </c>
      <c r="N197" s="6">
        <v>0</v>
      </c>
      <c r="O197" s="6">
        <v>0</v>
      </c>
      <c r="P197" s="6">
        <v>0</v>
      </c>
      <c r="Q197" s="6">
        <v>315174.19206273876</v>
      </c>
      <c r="R197" s="7">
        <f t="shared" si="2"/>
        <v>90809718.935198516</v>
      </c>
      <c r="S197" s="18"/>
      <c r="T197" s="20"/>
    </row>
    <row r="198" spans="1:20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125077084.35293999</v>
      </c>
      <c r="I198" s="17">
        <v>0</v>
      </c>
      <c r="J198" s="5">
        <v>0</v>
      </c>
      <c r="K198" s="5">
        <v>0</v>
      </c>
      <c r="L198" s="5">
        <v>0</v>
      </c>
      <c r="M198" s="5">
        <v>1116370118.5304065</v>
      </c>
      <c r="N198" s="6">
        <v>0</v>
      </c>
      <c r="O198" s="6">
        <v>0</v>
      </c>
      <c r="P198" s="6">
        <v>0</v>
      </c>
      <c r="Q198" s="6">
        <v>4794798.4679372609</v>
      </c>
      <c r="R198" s="7">
        <f t="shared" si="2"/>
        <v>1246242001.3512838</v>
      </c>
      <c r="S198" s="18"/>
      <c r="T198" s="20"/>
    </row>
    <row r="199" spans="1:20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26634252.271492999</v>
      </c>
      <c r="I199" s="17">
        <v>0</v>
      </c>
      <c r="J199" s="5">
        <v>0</v>
      </c>
      <c r="K199" s="5">
        <v>0</v>
      </c>
      <c r="L199" s="5">
        <v>0</v>
      </c>
      <c r="M199" s="5">
        <v>244574400.46466753</v>
      </c>
      <c r="N199" s="6">
        <v>0</v>
      </c>
      <c r="O199" s="6">
        <v>0</v>
      </c>
      <c r="P199" s="6">
        <v>0</v>
      </c>
      <c r="Q199" s="6">
        <v>1232453.9149560314</v>
      </c>
      <c r="R199" s="7">
        <f t="shared" si="2"/>
        <v>272441106.65111655</v>
      </c>
      <c r="S199" s="18"/>
      <c r="T199" s="20"/>
    </row>
    <row r="200" spans="1:20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38855870.479638003</v>
      </c>
      <c r="I200" s="17">
        <v>0</v>
      </c>
      <c r="J200" s="5">
        <v>0</v>
      </c>
      <c r="K200" s="5">
        <v>0</v>
      </c>
      <c r="L200" s="5">
        <v>0</v>
      </c>
      <c r="M200" s="5">
        <v>388520568.56334698</v>
      </c>
      <c r="N200" s="6">
        <v>0</v>
      </c>
      <c r="O200" s="6">
        <v>0</v>
      </c>
      <c r="P200" s="6">
        <v>0</v>
      </c>
      <c r="Q200" s="6">
        <v>1028258.4872103658</v>
      </c>
      <c r="R200" s="7">
        <f t="shared" ref="R200:R263" si="3">+SUM(G200:Q200)</f>
        <v>428404697.53019536</v>
      </c>
      <c r="S200" s="18"/>
      <c r="T200" s="20"/>
    </row>
    <row r="201" spans="1:20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52171646.552036002</v>
      </c>
      <c r="I201" s="17">
        <v>0</v>
      </c>
      <c r="J201" s="5">
        <v>0</v>
      </c>
      <c r="K201" s="5">
        <v>0</v>
      </c>
      <c r="L201" s="5">
        <v>0</v>
      </c>
      <c r="M201" s="5">
        <v>460922551.16537333</v>
      </c>
      <c r="N201" s="6">
        <v>0</v>
      </c>
      <c r="O201" s="6">
        <v>0</v>
      </c>
      <c r="P201" s="6">
        <v>0</v>
      </c>
      <c r="Q201" s="6">
        <v>1123418.2737379421</v>
      </c>
      <c r="R201" s="7">
        <f t="shared" si="3"/>
        <v>514217615.99114728</v>
      </c>
      <c r="S201" s="18"/>
      <c r="T201" s="20"/>
    </row>
    <row r="202" spans="1:20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9799464.4253394008</v>
      </c>
      <c r="I202" s="17">
        <v>0</v>
      </c>
      <c r="J202" s="5">
        <v>0</v>
      </c>
      <c r="K202" s="5">
        <v>0</v>
      </c>
      <c r="L202" s="5">
        <v>0</v>
      </c>
      <c r="M202" s="5">
        <v>67348248.219176516</v>
      </c>
      <c r="N202" s="6">
        <v>0</v>
      </c>
      <c r="O202" s="6">
        <v>0</v>
      </c>
      <c r="P202" s="6">
        <v>0</v>
      </c>
      <c r="Q202" s="6">
        <v>387320.70399379852</v>
      </c>
      <c r="R202" s="7">
        <f t="shared" si="3"/>
        <v>77535033.348509714</v>
      </c>
      <c r="S202" s="18"/>
      <c r="T202" s="20"/>
    </row>
    <row r="203" spans="1:20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18795834.995475002</v>
      </c>
      <c r="I203" s="17">
        <v>0</v>
      </c>
      <c r="J203" s="5">
        <v>0</v>
      </c>
      <c r="K203" s="5">
        <v>0</v>
      </c>
      <c r="L203" s="5">
        <v>0</v>
      </c>
      <c r="M203" s="5">
        <v>159895615.47632954</v>
      </c>
      <c r="N203" s="6">
        <v>0</v>
      </c>
      <c r="O203" s="6">
        <v>0</v>
      </c>
      <c r="P203" s="6">
        <v>0</v>
      </c>
      <c r="Q203" s="6">
        <v>457812.96273636614</v>
      </c>
      <c r="R203" s="7">
        <f t="shared" si="3"/>
        <v>179149263.4345409</v>
      </c>
      <c r="S203" s="18"/>
      <c r="T203" s="20"/>
    </row>
    <row r="204" spans="1:20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8579015.4751132</v>
      </c>
      <c r="I204" s="17">
        <v>0</v>
      </c>
      <c r="J204" s="5">
        <v>0</v>
      </c>
      <c r="K204" s="5">
        <v>0</v>
      </c>
      <c r="L204" s="5">
        <v>0</v>
      </c>
      <c r="M204" s="5">
        <v>50607186.625237241</v>
      </c>
      <c r="N204" s="6">
        <v>0</v>
      </c>
      <c r="O204" s="6">
        <v>0</v>
      </c>
      <c r="P204" s="6">
        <v>0</v>
      </c>
      <c r="Q204" s="6">
        <v>281711.07032074424</v>
      </c>
      <c r="R204" s="7">
        <f t="shared" si="3"/>
        <v>59467913.170671187</v>
      </c>
      <c r="S204" s="18"/>
      <c r="T204" s="20"/>
    </row>
    <row r="205" spans="1:20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5719628.6515837004</v>
      </c>
      <c r="I205" s="17">
        <v>0</v>
      </c>
      <c r="J205" s="5">
        <v>0</v>
      </c>
      <c r="K205" s="5">
        <v>0</v>
      </c>
      <c r="L205" s="5">
        <v>0</v>
      </c>
      <c r="M205" s="5">
        <v>31246352.370657414</v>
      </c>
      <c r="N205" s="6">
        <v>0</v>
      </c>
      <c r="O205" s="6">
        <v>0</v>
      </c>
      <c r="P205" s="6">
        <v>0</v>
      </c>
      <c r="Q205" s="6">
        <v>422523.76329550595</v>
      </c>
      <c r="R205" s="7">
        <f t="shared" si="3"/>
        <v>37388504.785536624</v>
      </c>
      <c r="S205" s="18"/>
      <c r="T205" s="20"/>
    </row>
    <row r="206" spans="1:20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58040594.461538002</v>
      </c>
      <c r="I206" s="17">
        <v>0</v>
      </c>
      <c r="J206" s="5">
        <v>0</v>
      </c>
      <c r="K206" s="5">
        <v>0</v>
      </c>
      <c r="L206" s="5">
        <v>0</v>
      </c>
      <c r="M206" s="5">
        <v>435036078.26160872</v>
      </c>
      <c r="N206" s="6">
        <v>0</v>
      </c>
      <c r="O206" s="6">
        <v>0</v>
      </c>
      <c r="P206" s="6">
        <v>0</v>
      </c>
      <c r="Q206" s="6">
        <v>1549368.500346415</v>
      </c>
      <c r="R206" s="7">
        <f t="shared" si="3"/>
        <v>494626041.22349316</v>
      </c>
      <c r="S206" s="18"/>
      <c r="T206" s="20"/>
    </row>
    <row r="207" spans="1:20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30435254.687782999</v>
      </c>
      <c r="I207" s="17">
        <v>0</v>
      </c>
      <c r="J207" s="5">
        <v>0</v>
      </c>
      <c r="K207" s="5">
        <v>0</v>
      </c>
      <c r="L207" s="5">
        <v>0</v>
      </c>
      <c r="M207" s="5">
        <v>200992784.65098238</v>
      </c>
      <c r="N207" s="6">
        <v>0</v>
      </c>
      <c r="O207" s="6">
        <v>0</v>
      </c>
      <c r="P207" s="6">
        <v>0</v>
      </c>
      <c r="Q207" s="6">
        <v>915539.32956564752</v>
      </c>
      <c r="R207" s="7">
        <f t="shared" si="3"/>
        <v>232343578.66833103</v>
      </c>
      <c r="S207" s="18"/>
      <c r="T207" s="20"/>
    </row>
    <row r="208" spans="1:20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22306273.502262</v>
      </c>
      <c r="I208" s="17">
        <v>0</v>
      </c>
      <c r="J208" s="5">
        <v>0</v>
      </c>
      <c r="K208" s="5">
        <v>0</v>
      </c>
      <c r="L208" s="5">
        <v>0</v>
      </c>
      <c r="M208" s="5">
        <v>128438817.90191019</v>
      </c>
      <c r="N208" s="6">
        <v>0</v>
      </c>
      <c r="O208" s="6">
        <v>0</v>
      </c>
      <c r="P208" s="6">
        <v>0</v>
      </c>
      <c r="Q208" s="6">
        <v>1166844.7538371834</v>
      </c>
      <c r="R208" s="7">
        <f t="shared" si="3"/>
        <v>151911936.15800938</v>
      </c>
      <c r="S208" s="18"/>
      <c r="T208" s="20"/>
    </row>
    <row r="209" spans="1:20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225066263.68325999</v>
      </c>
      <c r="I209" s="17">
        <v>0</v>
      </c>
      <c r="J209" s="5">
        <v>0</v>
      </c>
      <c r="K209" s="5">
        <v>0</v>
      </c>
      <c r="L209" s="5">
        <v>0</v>
      </c>
      <c r="M209" s="5">
        <v>1297923704.0898619</v>
      </c>
      <c r="N209" s="6">
        <v>0</v>
      </c>
      <c r="O209" s="6">
        <v>0</v>
      </c>
      <c r="P209" s="6">
        <v>0</v>
      </c>
      <c r="Q209" s="6">
        <v>7059445.2421081224</v>
      </c>
      <c r="R209" s="7">
        <f t="shared" si="3"/>
        <v>1530049413.0152299</v>
      </c>
      <c r="S209" s="18"/>
      <c r="T209" s="20"/>
    </row>
    <row r="210" spans="1:20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61950146.823527999</v>
      </c>
      <c r="I210" s="17">
        <v>0</v>
      </c>
      <c r="J210" s="5">
        <v>0</v>
      </c>
      <c r="K210" s="5">
        <v>0</v>
      </c>
      <c r="L210" s="5">
        <v>0</v>
      </c>
      <c r="M210" s="5">
        <v>468004514.58635896</v>
      </c>
      <c r="N210" s="6">
        <v>0</v>
      </c>
      <c r="O210" s="6">
        <v>0</v>
      </c>
      <c r="P210" s="6">
        <v>0</v>
      </c>
      <c r="Q210" s="6">
        <v>1342294.877891877</v>
      </c>
      <c r="R210" s="7">
        <f t="shared" si="3"/>
        <v>531296956.28777885</v>
      </c>
      <c r="S210" s="18"/>
      <c r="T210" s="20"/>
    </row>
    <row r="211" spans="1:20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66543874.751131997</v>
      </c>
      <c r="I211" s="17">
        <v>0</v>
      </c>
      <c r="J211" s="5">
        <v>0</v>
      </c>
      <c r="K211" s="5">
        <v>0</v>
      </c>
      <c r="L211" s="5">
        <v>0</v>
      </c>
      <c r="M211" s="5">
        <v>461443418.71867871</v>
      </c>
      <c r="N211" s="6">
        <v>0</v>
      </c>
      <c r="O211" s="6">
        <v>0</v>
      </c>
      <c r="P211" s="6">
        <v>0</v>
      </c>
      <c r="Q211" s="6">
        <v>1765027.1171643774</v>
      </c>
      <c r="R211" s="7">
        <f t="shared" si="3"/>
        <v>529752320.5869751</v>
      </c>
      <c r="S211" s="18"/>
      <c r="T211" s="20"/>
    </row>
    <row r="212" spans="1:20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49195292.307692997</v>
      </c>
      <c r="I212" s="17">
        <v>0</v>
      </c>
      <c r="J212" s="5">
        <v>0</v>
      </c>
      <c r="K212" s="5">
        <v>0</v>
      </c>
      <c r="L212" s="5">
        <v>0</v>
      </c>
      <c r="M212" s="5">
        <v>204884571.98624665</v>
      </c>
      <c r="N212" s="6">
        <v>0</v>
      </c>
      <c r="O212" s="6">
        <v>0</v>
      </c>
      <c r="P212" s="6">
        <v>0</v>
      </c>
      <c r="Q212" s="6">
        <v>722722.89764288871</v>
      </c>
      <c r="R212" s="7">
        <f t="shared" si="3"/>
        <v>254802587.19158253</v>
      </c>
      <c r="S212" s="18"/>
      <c r="T212" s="20"/>
    </row>
    <row r="213" spans="1:20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42503463.529412001</v>
      </c>
      <c r="I213" s="17">
        <v>0</v>
      </c>
      <c r="J213" s="5">
        <v>0</v>
      </c>
      <c r="K213" s="5">
        <v>0</v>
      </c>
      <c r="L213" s="5">
        <v>0</v>
      </c>
      <c r="M213" s="5">
        <v>344952313.37083364</v>
      </c>
      <c r="N213" s="6">
        <v>0</v>
      </c>
      <c r="O213" s="6">
        <v>0</v>
      </c>
      <c r="P213" s="6">
        <v>0</v>
      </c>
      <c r="Q213" s="6">
        <v>820942.84519273369</v>
      </c>
      <c r="R213" s="7">
        <f t="shared" si="3"/>
        <v>388276719.7454384</v>
      </c>
      <c r="S213" s="18"/>
      <c r="T213" s="20"/>
    </row>
    <row r="214" spans="1:20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30604316.696833</v>
      </c>
      <c r="I214" s="17">
        <v>0</v>
      </c>
      <c r="J214" s="5">
        <v>0</v>
      </c>
      <c r="K214" s="5">
        <v>0</v>
      </c>
      <c r="L214" s="5">
        <v>0</v>
      </c>
      <c r="M214" s="5">
        <v>169494614.05195892</v>
      </c>
      <c r="N214" s="6">
        <v>0</v>
      </c>
      <c r="O214" s="6">
        <v>0</v>
      </c>
      <c r="P214" s="6">
        <v>0</v>
      </c>
      <c r="Q214" s="6">
        <v>579744.36137241696</v>
      </c>
      <c r="R214" s="7">
        <f t="shared" si="3"/>
        <v>200678675.11016434</v>
      </c>
      <c r="S214" s="18"/>
      <c r="T214" s="20"/>
    </row>
    <row r="215" spans="1:20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76937408.832579002</v>
      </c>
      <c r="I215" s="17">
        <v>0</v>
      </c>
      <c r="J215" s="5">
        <v>0</v>
      </c>
      <c r="K215" s="5">
        <v>0</v>
      </c>
      <c r="L215" s="5">
        <v>0</v>
      </c>
      <c r="M215" s="5">
        <v>522628571.11265039</v>
      </c>
      <c r="N215" s="6">
        <v>0</v>
      </c>
      <c r="O215" s="6">
        <v>0</v>
      </c>
      <c r="P215" s="6">
        <v>0</v>
      </c>
      <c r="Q215" s="6">
        <v>2183923.3209559559</v>
      </c>
      <c r="R215" s="7">
        <f t="shared" si="3"/>
        <v>601749903.2661854</v>
      </c>
      <c r="S215" s="18"/>
      <c r="T215" s="20"/>
    </row>
    <row r="216" spans="1:20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11284056.199095</v>
      </c>
      <c r="I216" s="17">
        <v>0</v>
      </c>
      <c r="J216" s="5">
        <v>0</v>
      </c>
      <c r="K216" s="5">
        <v>0</v>
      </c>
      <c r="L216" s="5">
        <v>0</v>
      </c>
      <c r="M216" s="5">
        <v>61223698.76235114</v>
      </c>
      <c r="N216" s="6">
        <v>0</v>
      </c>
      <c r="O216" s="6">
        <v>0</v>
      </c>
      <c r="P216" s="6">
        <v>0</v>
      </c>
      <c r="Q216" s="6">
        <v>680576.15767162724</v>
      </c>
      <c r="R216" s="7">
        <f t="shared" si="3"/>
        <v>73188331.119117767</v>
      </c>
      <c r="S216" s="18"/>
      <c r="T216" s="20"/>
    </row>
    <row r="217" spans="1:20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3267202.4977374999</v>
      </c>
      <c r="I217" s="17">
        <v>0</v>
      </c>
      <c r="J217" s="5">
        <v>0</v>
      </c>
      <c r="K217" s="5">
        <v>0</v>
      </c>
      <c r="L217" s="5">
        <v>0</v>
      </c>
      <c r="M217" s="5">
        <v>35404744.162004314</v>
      </c>
      <c r="N217" s="6">
        <v>0</v>
      </c>
      <c r="O217" s="6">
        <v>0</v>
      </c>
      <c r="P217" s="6">
        <v>0</v>
      </c>
      <c r="Q217" s="6">
        <v>200462.72791033526</v>
      </c>
      <c r="R217" s="7">
        <f t="shared" si="3"/>
        <v>38872409.387652144</v>
      </c>
      <c r="S217" s="18"/>
      <c r="T217" s="20"/>
    </row>
    <row r="218" spans="1:20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53457288.624435</v>
      </c>
      <c r="I218" s="17">
        <v>0</v>
      </c>
      <c r="J218" s="5">
        <v>0</v>
      </c>
      <c r="K218" s="5">
        <v>0</v>
      </c>
      <c r="L218" s="5">
        <v>0</v>
      </c>
      <c r="M218" s="5">
        <v>324583065.81053025</v>
      </c>
      <c r="N218" s="6">
        <v>0</v>
      </c>
      <c r="O218" s="6">
        <v>0</v>
      </c>
      <c r="P218" s="6">
        <v>0</v>
      </c>
      <c r="Q218" s="6">
        <v>1495128.9920896648</v>
      </c>
      <c r="R218" s="7">
        <f t="shared" si="3"/>
        <v>379535483.42705494</v>
      </c>
      <c r="S218" s="18"/>
      <c r="T218" s="20"/>
    </row>
    <row r="219" spans="1:20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27298664.723981999</v>
      </c>
      <c r="I219" s="17">
        <v>0</v>
      </c>
      <c r="J219" s="5">
        <v>0</v>
      </c>
      <c r="K219" s="5">
        <v>0</v>
      </c>
      <c r="L219" s="5">
        <v>0</v>
      </c>
      <c r="M219" s="5">
        <v>149106211.92164791</v>
      </c>
      <c r="N219" s="6">
        <v>0</v>
      </c>
      <c r="O219" s="6">
        <v>0</v>
      </c>
      <c r="P219" s="6">
        <v>0</v>
      </c>
      <c r="Q219" s="6">
        <v>390479.58</v>
      </c>
      <c r="R219" s="7">
        <f t="shared" si="3"/>
        <v>176795356.22562993</v>
      </c>
      <c r="S219" s="18"/>
      <c r="T219" s="20"/>
    </row>
    <row r="220" spans="1:20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44967810.135747001</v>
      </c>
      <c r="I220" s="17">
        <v>0</v>
      </c>
      <c r="J220" s="5">
        <v>0</v>
      </c>
      <c r="K220" s="5">
        <v>0</v>
      </c>
      <c r="L220" s="5">
        <v>0</v>
      </c>
      <c r="M220" s="5">
        <v>524720040.86349493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571251330.99924195</v>
      </c>
      <c r="S220" s="18"/>
      <c r="T220" s="20"/>
    </row>
    <row r="221" spans="1:20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4993709.3574660998</v>
      </c>
      <c r="I221" s="17">
        <v>0</v>
      </c>
      <c r="J221" s="5">
        <v>0</v>
      </c>
      <c r="K221" s="5">
        <v>0</v>
      </c>
      <c r="L221" s="5">
        <v>0</v>
      </c>
      <c r="M221" s="5">
        <v>33596898.967773564</v>
      </c>
      <c r="N221" s="6">
        <v>0</v>
      </c>
      <c r="O221" s="6">
        <v>0</v>
      </c>
      <c r="P221" s="6">
        <v>0</v>
      </c>
      <c r="Q221" s="6">
        <v>192825.95128647541</v>
      </c>
      <c r="R221" s="7">
        <f t="shared" si="3"/>
        <v>38783434.276526138</v>
      </c>
      <c r="S221" s="18"/>
      <c r="T221" s="20"/>
    </row>
    <row r="222" spans="1:20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36127291.285067998</v>
      </c>
      <c r="I222" s="17">
        <v>0</v>
      </c>
      <c r="J222" s="5">
        <v>0</v>
      </c>
      <c r="K222" s="5">
        <v>0</v>
      </c>
      <c r="L222" s="5">
        <v>0</v>
      </c>
      <c r="M222" s="5">
        <v>216617398.10802332</v>
      </c>
      <c r="N222" s="6">
        <v>0</v>
      </c>
      <c r="O222" s="6">
        <v>0</v>
      </c>
      <c r="P222" s="6">
        <v>0</v>
      </c>
      <c r="Q222" s="6">
        <v>1270855.8</v>
      </c>
      <c r="R222" s="7">
        <f t="shared" si="3"/>
        <v>254015545.19309133</v>
      </c>
      <c r="S222" s="18"/>
      <c r="T222" s="20"/>
    </row>
    <row r="223" spans="1:20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29083059.366516002</v>
      </c>
      <c r="I223" s="17">
        <v>0</v>
      </c>
      <c r="J223" s="5">
        <v>0</v>
      </c>
      <c r="K223" s="5">
        <v>0</v>
      </c>
      <c r="L223" s="5">
        <v>0</v>
      </c>
      <c r="M223" s="5">
        <v>181687698.68485886</v>
      </c>
      <c r="N223" s="6">
        <v>0</v>
      </c>
      <c r="O223" s="6">
        <v>0</v>
      </c>
      <c r="P223" s="6">
        <v>0</v>
      </c>
      <c r="Q223" s="6">
        <v>455506.17035315104</v>
      </c>
      <c r="R223" s="7">
        <f t="shared" si="3"/>
        <v>211226264.221728</v>
      </c>
      <c r="S223" s="18"/>
      <c r="T223" s="20"/>
    </row>
    <row r="224" spans="1:20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135767065.00452</v>
      </c>
      <c r="I224" s="17">
        <v>0</v>
      </c>
      <c r="J224" s="5">
        <v>0</v>
      </c>
      <c r="K224" s="5">
        <v>0</v>
      </c>
      <c r="L224" s="5">
        <v>0</v>
      </c>
      <c r="M224" s="5">
        <v>765816014.48911667</v>
      </c>
      <c r="N224" s="6">
        <v>0</v>
      </c>
      <c r="O224" s="6">
        <v>0</v>
      </c>
      <c r="P224" s="6">
        <v>0</v>
      </c>
      <c r="Q224" s="6">
        <v>4300310.7525242679</v>
      </c>
      <c r="R224" s="7">
        <f t="shared" si="3"/>
        <v>905883390.24616086</v>
      </c>
      <c r="S224" s="18"/>
      <c r="T224" s="20"/>
    </row>
    <row r="225" spans="1:20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28505527.040724002</v>
      </c>
      <c r="I225" s="17">
        <v>0</v>
      </c>
      <c r="J225" s="5">
        <v>0</v>
      </c>
      <c r="K225" s="5">
        <v>0</v>
      </c>
      <c r="L225" s="5">
        <v>0</v>
      </c>
      <c r="M225" s="5">
        <v>217800546.14159957</v>
      </c>
      <c r="N225" s="6">
        <v>0</v>
      </c>
      <c r="O225" s="6">
        <v>0</v>
      </c>
      <c r="P225" s="6">
        <v>0</v>
      </c>
      <c r="Q225" s="6">
        <v>549416.55623382353</v>
      </c>
      <c r="R225" s="7">
        <f t="shared" si="3"/>
        <v>246855489.7385574</v>
      </c>
      <c r="S225" s="18"/>
      <c r="T225" s="20"/>
    </row>
    <row r="226" spans="1:20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29882719.203620002</v>
      </c>
      <c r="I226" s="17">
        <v>0</v>
      </c>
      <c r="J226" s="5">
        <v>0</v>
      </c>
      <c r="K226" s="5">
        <v>0</v>
      </c>
      <c r="L226" s="5">
        <v>0</v>
      </c>
      <c r="M226" s="5">
        <v>172410658.90127873</v>
      </c>
      <c r="N226" s="6">
        <v>0</v>
      </c>
      <c r="O226" s="6">
        <v>0</v>
      </c>
      <c r="P226" s="6">
        <v>0</v>
      </c>
      <c r="Q226" s="6">
        <v>1130781.0335883154</v>
      </c>
      <c r="R226" s="7">
        <f t="shared" si="3"/>
        <v>203424159.13848707</v>
      </c>
      <c r="S226" s="18"/>
      <c r="T226" s="20"/>
    </row>
    <row r="227" spans="1:20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41291720.41629</v>
      </c>
      <c r="I227" s="17">
        <v>0</v>
      </c>
      <c r="J227" s="5">
        <v>0</v>
      </c>
      <c r="K227" s="5">
        <v>0</v>
      </c>
      <c r="L227" s="5">
        <v>0</v>
      </c>
      <c r="M227" s="5">
        <v>290059313.59574813</v>
      </c>
      <c r="N227" s="6">
        <v>0</v>
      </c>
      <c r="O227" s="6">
        <v>0</v>
      </c>
      <c r="P227" s="6">
        <v>0</v>
      </c>
      <c r="Q227" s="6">
        <v>1147140.1473004427</v>
      </c>
      <c r="R227" s="7">
        <f t="shared" si="3"/>
        <v>332498174.15933853</v>
      </c>
      <c r="S227" s="18"/>
      <c r="T227" s="20"/>
    </row>
    <row r="228" spans="1:20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30128580.850678999</v>
      </c>
      <c r="I228" s="17">
        <v>0</v>
      </c>
      <c r="J228" s="5">
        <v>0</v>
      </c>
      <c r="K228" s="5">
        <v>0</v>
      </c>
      <c r="L228" s="5">
        <v>0</v>
      </c>
      <c r="M228" s="5">
        <v>168750223.03535989</v>
      </c>
      <c r="N228" s="6">
        <v>0</v>
      </c>
      <c r="O228" s="6">
        <v>0</v>
      </c>
      <c r="P228" s="6">
        <v>0</v>
      </c>
      <c r="Q228" s="6">
        <v>517885.95020934113</v>
      </c>
      <c r="R228" s="7">
        <f t="shared" si="3"/>
        <v>199396689.83624825</v>
      </c>
      <c r="S228" s="18"/>
      <c r="T228" s="20"/>
    </row>
    <row r="229" spans="1:20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81711266.135747001</v>
      </c>
      <c r="I229" s="17">
        <v>0</v>
      </c>
      <c r="J229" s="5">
        <v>0</v>
      </c>
      <c r="K229" s="5">
        <v>0</v>
      </c>
      <c r="L229" s="5">
        <v>0</v>
      </c>
      <c r="M229" s="5">
        <v>312818356.55435276</v>
      </c>
      <c r="N229" s="6">
        <v>0</v>
      </c>
      <c r="O229" s="6">
        <v>0</v>
      </c>
      <c r="P229" s="6">
        <v>0</v>
      </c>
      <c r="Q229" s="6">
        <v>1666815.836817249</v>
      </c>
      <c r="R229" s="7">
        <f t="shared" si="3"/>
        <v>396196438.52691704</v>
      </c>
      <c r="S229" s="18"/>
      <c r="T229" s="20"/>
    </row>
    <row r="230" spans="1:20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36978068.063348003</v>
      </c>
      <c r="I230" s="17">
        <v>0</v>
      </c>
      <c r="J230" s="5">
        <v>0</v>
      </c>
      <c r="K230" s="5">
        <v>0</v>
      </c>
      <c r="L230" s="5">
        <v>0</v>
      </c>
      <c r="M230" s="5">
        <v>190583784.12803668</v>
      </c>
      <c r="N230" s="6">
        <v>0</v>
      </c>
      <c r="O230" s="6">
        <v>0</v>
      </c>
      <c r="P230" s="6">
        <v>0</v>
      </c>
      <c r="Q230" s="6">
        <v>1080944.7677276125</v>
      </c>
      <c r="R230" s="7">
        <f t="shared" si="3"/>
        <v>228642796.95911229</v>
      </c>
      <c r="S230" s="18"/>
      <c r="T230" s="20"/>
    </row>
    <row r="231" spans="1:20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29649914.552035999</v>
      </c>
      <c r="I231" s="17">
        <v>0</v>
      </c>
      <c r="J231" s="5">
        <v>0</v>
      </c>
      <c r="K231" s="5">
        <v>0</v>
      </c>
      <c r="L231" s="5">
        <v>0</v>
      </c>
      <c r="M231" s="5">
        <v>163808388.02977937</v>
      </c>
      <c r="N231" s="6">
        <v>0</v>
      </c>
      <c r="O231" s="6">
        <v>0</v>
      </c>
      <c r="P231" s="6">
        <v>0</v>
      </c>
      <c r="Q231" s="6">
        <v>748784.36065480649</v>
      </c>
      <c r="R231" s="7">
        <f t="shared" si="3"/>
        <v>194207086.94247016</v>
      </c>
      <c r="S231" s="18"/>
      <c r="T231" s="20"/>
    </row>
    <row r="232" spans="1:20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65051130.977375001</v>
      </c>
      <c r="I232" s="17">
        <v>0</v>
      </c>
      <c r="J232" s="5">
        <v>0</v>
      </c>
      <c r="K232" s="5">
        <v>0</v>
      </c>
      <c r="L232" s="5">
        <v>0</v>
      </c>
      <c r="M232" s="5">
        <v>438120247.31851912</v>
      </c>
      <c r="N232" s="6">
        <v>0</v>
      </c>
      <c r="O232" s="6">
        <v>0</v>
      </c>
      <c r="P232" s="6">
        <v>0</v>
      </c>
      <c r="Q232" s="6">
        <v>1055833.9245909911</v>
      </c>
      <c r="R232" s="7">
        <f t="shared" si="3"/>
        <v>504227212.22048515</v>
      </c>
      <c r="S232" s="18"/>
      <c r="T232" s="20"/>
    </row>
    <row r="233" spans="1:20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54115186.877829</v>
      </c>
      <c r="I233" s="17">
        <v>0</v>
      </c>
      <c r="J233" s="5">
        <v>0</v>
      </c>
      <c r="K233" s="5">
        <v>0</v>
      </c>
      <c r="L233" s="5">
        <v>0</v>
      </c>
      <c r="M233" s="5">
        <v>294687588.96277028</v>
      </c>
      <c r="N233" s="6">
        <v>0</v>
      </c>
      <c r="O233" s="6">
        <v>0</v>
      </c>
      <c r="P233" s="6">
        <v>0</v>
      </c>
      <c r="Q233" s="6">
        <v>1171519.0160822032</v>
      </c>
      <c r="R233" s="7">
        <f t="shared" si="3"/>
        <v>349974294.85668153</v>
      </c>
      <c r="S233" s="18"/>
      <c r="T233" s="20"/>
    </row>
    <row r="234" spans="1:20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15912780.877828</v>
      </c>
      <c r="I234" s="17">
        <v>0</v>
      </c>
      <c r="J234" s="5">
        <v>0</v>
      </c>
      <c r="K234" s="5">
        <v>0</v>
      </c>
      <c r="L234" s="5">
        <v>0</v>
      </c>
      <c r="M234" s="5">
        <v>108302107.65297084</v>
      </c>
      <c r="N234" s="6">
        <v>0</v>
      </c>
      <c r="O234" s="6">
        <v>0</v>
      </c>
      <c r="P234" s="6">
        <v>0</v>
      </c>
      <c r="Q234" s="6">
        <v>663803.31955887587</v>
      </c>
      <c r="R234" s="7">
        <f t="shared" si="3"/>
        <v>124878691.85035771</v>
      </c>
      <c r="S234" s="18"/>
      <c r="T234" s="20"/>
    </row>
    <row r="235" spans="1:20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14245536.624434</v>
      </c>
      <c r="I235" s="17">
        <v>0</v>
      </c>
      <c r="J235" s="5">
        <v>0</v>
      </c>
      <c r="K235" s="5">
        <v>0</v>
      </c>
      <c r="L235" s="5">
        <v>0</v>
      </c>
      <c r="M235" s="5">
        <v>105127004.02196555</v>
      </c>
      <c r="N235" s="6">
        <v>0</v>
      </c>
      <c r="O235" s="6">
        <v>0</v>
      </c>
      <c r="P235" s="6">
        <v>0</v>
      </c>
      <c r="Q235" s="6">
        <v>630601.35572579992</v>
      </c>
      <c r="R235" s="7">
        <f t="shared" si="3"/>
        <v>120003142.00212534</v>
      </c>
      <c r="S235" s="18"/>
      <c r="T235" s="20"/>
    </row>
    <row r="236" spans="1:20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47125746.280543</v>
      </c>
      <c r="I236" s="17">
        <v>0</v>
      </c>
      <c r="J236" s="5">
        <v>0</v>
      </c>
      <c r="K236" s="5">
        <v>0</v>
      </c>
      <c r="L236" s="5">
        <v>0</v>
      </c>
      <c r="M236" s="5">
        <v>621760290.28349364</v>
      </c>
      <c r="N236" s="6">
        <v>0</v>
      </c>
      <c r="O236" s="6">
        <v>0</v>
      </c>
      <c r="P236" s="6">
        <v>0</v>
      </c>
      <c r="Q236" s="6">
        <v>1102168.0686331212</v>
      </c>
      <c r="R236" s="7">
        <f t="shared" si="3"/>
        <v>669988204.63266969</v>
      </c>
      <c r="S236" s="18"/>
      <c r="T236" s="20"/>
    </row>
    <row r="237" spans="1:20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42444149.981899999</v>
      </c>
      <c r="I237" s="17">
        <v>0</v>
      </c>
      <c r="J237" s="5">
        <v>0</v>
      </c>
      <c r="K237" s="5">
        <v>0</v>
      </c>
      <c r="L237" s="5">
        <v>0</v>
      </c>
      <c r="M237" s="5">
        <v>226314006.59478059</v>
      </c>
      <c r="N237" s="6">
        <v>0</v>
      </c>
      <c r="O237" s="6">
        <v>0</v>
      </c>
      <c r="P237" s="6">
        <v>0</v>
      </c>
      <c r="Q237" s="6">
        <v>1866743.3390890595</v>
      </c>
      <c r="R237" s="7">
        <f t="shared" si="3"/>
        <v>270624899.91576964</v>
      </c>
      <c r="S237" s="18"/>
      <c r="T237" s="20"/>
    </row>
    <row r="238" spans="1:20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74990174.208144993</v>
      </c>
      <c r="I238" s="17">
        <v>0</v>
      </c>
      <c r="J238" s="5">
        <v>0</v>
      </c>
      <c r="K238" s="5">
        <v>0</v>
      </c>
      <c r="L238" s="5">
        <v>0</v>
      </c>
      <c r="M238" s="5">
        <v>518556747.0061481</v>
      </c>
      <c r="N238" s="6">
        <v>0</v>
      </c>
      <c r="O238" s="6">
        <v>0</v>
      </c>
      <c r="P238" s="6">
        <v>0</v>
      </c>
      <c r="Q238" s="6">
        <v>4549921.9983150577</v>
      </c>
      <c r="R238" s="7">
        <f t="shared" si="3"/>
        <v>598096843.21260822</v>
      </c>
      <c r="S238" s="18"/>
      <c r="T238" s="20"/>
    </row>
    <row r="239" spans="1:20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39734590.524887003</v>
      </c>
      <c r="I239" s="17">
        <v>0</v>
      </c>
      <c r="J239" s="5">
        <v>0</v>
      </c>
      <c r="K239" s="5">
        <v>0</v>
      </c>
      <c r="L239" s="5">
        <v>0</v>
      </c>
      <c r="M239" s="5">
        <v>238996596.82367912</v>
      </c>
      <c r="N239" s="6">
        <v>0</v>
      </c>
      <c r="O239" s="6">
        <v>0</v>
      </c>
      <c r="P239" s="6">
        <v>0</v>
      </c>
      <c r="Q239" s="6">
        <v>1712147.3463077282</v>
      </c>
      <c r="R239" s="7">
        <f t="shared" si="3"/>
        <v>280443334.69487387</v>
      </c>
      <c r="S239" s="18"/>
      <c r="T239" s="20"/>
    </row>
    <row r="240" spans="1:20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23220722.760180999</v>
      </c>
      <c r="I240" s="17">
        <v>0</v>
      </c>
      <c r="J240" s="5">
        <v>0</v>
      </c>
      <c r="K240" s="5">
        <v>0</v>
      </c>
      <c r="L240" s="5">
        <v>0</v>
      </c>
      <c r="M240" s="5">
        <v>109498484.66467966</v>
      </c>
      <c r="N240" s="6">
        <v>0</v>
      </c>
      <c r="O240" s="6">
        <v>0</v>
      </c>
      <c r="P240" s="6">
        <v>0</v>
      </c>
      <c r="Q240" s="6">
        <v>719263.71628815634</v>
      </c>
      <c r="R240" s="7">
        <f t="shared" si="3"/>
        <v>133438471.14114881</v>
      </c>
      <c r="S240" s="18"/>
      <c r="T240" s="20"/>
    </row>
    <row r="241" spans="1:20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56289895.656108998</v>
      </c>
      <c r="I241" s="17">
        <v>0</v>
      </c>
      <c r="J241" s="5">
        <v>0</v>
      </c>
      <c r="K241" s="5">
        <v>0</v>
      </c>
      <c r="L241" s="5">
        <v>0</v>
      </c>
      <c r="M241" s="5">
        <v>243427364.04571101</v>
      </c>
      <c r="N241" s="6">
        <v>0</v>
      </c>
      <c r="O241" s="6">
        <v>0</v>
      </c>
      <c r="P241" s="6">
        <v>0</v>
      </c>
      <c r="Q241" s="6">
        <v>1060978.8599999999</v>
      </c>
      <c r="R241" s="7">
        <f t="shared" si="3"/>
        <v>300778238.56182003</v>
      </c>
      <c r="S241" s="18"/>
      <c r="T241" s="20"/>
    </row>
    <row r="242" spans="1:20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55562476.398189999</v>
      </c>
      <c r="I242" s="17">
        <v>0</v>
      </c>
      <c r="J242" s="5">
        <v>0</v>
      </c>
      <c r="K242" s="5">
        <v>0</v>
      </c>
      <c r="L242" s="5">
        <v>0</v>
      </c>
      <c r="M242" s="5">
        <v>321299907.270486</v>
      </c>
      <c r="N242" s="6">
        <v>0</v>
      </c>
      <c r="O242" s="6">
        <v>0</v>
      </c>
      <c r="P242" s="6">
        <v>0</v>
      </c>
      <c r="Q242" s="6">
        <v>3037037.5335631594</v>
      </c>
      <c r="R242" s="7">
        <f t="shared" si="3"/>
        <v>379899421.20223916</v>
      </c>
      <c r="S242" s="18"/>
      <c r="T242" s="20"/>
    </row>
    <row r="243" spans="1:20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16416599.828054</v>
      </c>
      <c r="I243" s="17">
        <v>0</v>
      </c>
      <c r="J243" s="5">
        <v>0</v>
      </c>
      <c r="K243" s="5">
        <v>0</v>
      </c>
      <c r="L243" s="5">
        <v>0</v>
      </c>
      <c r="M243" s="5">
        <v>87232158.406501442</v>
      </c>
      <c r="N243" s="6">
        <v>0</v>
      </c>
      <c r="O243" s="6">
        <v>0</v>
      </c>
      <c r="P243" s="6">
        <v>0</v>
      </c>
      <c r="Q243" s="6">
        <v>1431039.4664368408</v>
      </c>
      <c r="R243" s="7">
        <f t="shared" si="3"/>
        <v>105079797.70099229</v>
      </c>
      <c r="S243" s="18"/>
      <c r="T243" s="20"/>
    </row>
    <row r="244" spans="1:20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5953476.1990949996</v>
      </c>
      <c r="I244" s="17">
        <v>0</v>
      </c>
      <c r="J244" s="5">
        <v>0</v>
      </c>
      <c r="K244" s="5">
        <v>0</v>
      </c>
      <c r="L244" s="5">
        <v>0</v>
      </c>
      <c r="M244" s="5">
        <v>25590307.135355081</v>
      </c>
      <c r="N244" s="6">
        <v>2824263.6961584245</v>
      </c>
      <c r="O244" s="6">
        <v>0</v>
      </c>
      <c r="P244" s="6">
        <v>0</v>
      </c>
      <c r="Q244" s="6">
        <v>243384.79282360253</v>
      </c>
      <c r="R244" s="7">
        <f t="shared" si="3"/>
        <v>34611431.82343211</v>
      </c>
      <c r="S244" s="18"/>
      <c r="T244" s="20"/>
    </row>
    <row r="245" spans="1:20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4417174.9864253001</v>
      </c>
      <c r="I245" s="17">
        <v>0</v>
      </c>
      <c r="J245" s="5">
        <v>0</v>
      </c>
      <c r="K245" s="5">
        <v>0</v>
      </c>
      <c r="L245" s="5">
        <v>0</v>
      </c>
      <c r="M245" s="5">
        <v>18884380.01695668</v>
      </c>
      <c r="N245" s="6">
        <v>3166816.9997815755</v>
      </c>
      <c r="O245" s="6">
        <v>0</v>
      </c>
      <c r="P245" s="6">
        <v>0</v>
      </c>
      <c r="Q245" s="6">
        <v>244280.49170527593</v>
      </c>
      <c r="R245" s="7">
        <f t="shared" si="3"/>
        <v>26712652.49486883</v>
      </c>
      <c r="S245" s="18"/>
      <c r="T245" s="20"/>
    </row>
    <row r="246" spans="1:20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164866582.06334999</v>
      </c>
      <c r="I246" s="17">
        <v>0</v>
      </c>
      <c r="J246" s="5">
        <v>0</v>
      </c>
      <c r="K246" s="5">
        <v>0</v>
      </c>
      <c r="L246" s="5">
        <v>0</v>
      </c>
      <c r="M246" s="5">
        <v>835059860.07957733</v>
      </c>
      <c r="N246" s="6">
        <v>0</v>
      </c>
      <c r="O246" s="6">
        <v>0</v>
      </c>
      <c r="P246" s="6">
        <v>0</v>
      </c>
      <c r="Q246" s="6">
        <v>6753377.6466006599</v>
      </c>
      <c r="R246" s="7">
        <f t="shared" si="3"/>
        <v>1006679819.7895279</v>
      </c>
      <c r="S246" s="18"/>
      <c r="T246" s="20"/>
    </row>
    <row r="247" spans="1:20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77599004.968325004</v>
      </c>
      <c r="I247" s="17">
        <v>0</v>
      </c>
      <c r="J247" s="5">
        <v>0</v>
      </c>
      <c r="K247" s="5">
        <v>0</v>
      </c>
      <c r="L247" s="5">
        <v>0</v>
      </c>
      <c r="M247" s="5">
        <v>441583772.84682721</v>
      </c>
      <c r="N247" s="6">
        <v>0</v>
      </c>
      <c r="O247" s="6">
        <v>0</v>
      </c>
      <c r="P247" s="6">
        <v>0</v>
      </c>
      <c r="Q247" s="6">
        <v>2037000.0369427158</v>
      </c>
      <c r="R247" s="7">
        <f t="shared" si="3"/>
        <v>521219777.85209495</v>
      </c>
      <c r="S247" s="18"/>
      <c r="T247" s="20"/>
    </row>
    <row r="248" spans="1:20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321539034.48869002</v>
      </c>
      <c r="I248" s="17">
        <v>0</v>
      </c>
      <c r="J248" s="5">
        <v>0</v>
      </c>
      <c r="K248" s="5">
        <v>0</v>
      </c>
      <c r="L248" s="5">
        <v>0</v>
      </c>
      <c r="M248" s="5">
        <v>2058871017.2253213</v>
      </c>
      <c r="N248" s="6">
        <v>0</v>
      </c>
      <c r="O248" s="6">
        <v>0</v>
      </c>
      <c r="P248" s="6">
        <v>0</v>
      </c>
      <c r="Q248" s="6">
        <v>7993622.3822066579</v>
      </c>
      <c r="R248" s="7">
        <f t="shared" si="3"/>
        <v>2388403674.0962176</v>
      </c>
      <c r="S248" s="18"/>
      <c r="T248" s="20"/>
    </row>
    <row r="249" spans="1:20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1763634.1719457</v>
      </c>
      <c r="I249" s="17">
        <v>0</v>
      </c>
      <c r="J249" s="5">
        <v>0</v>
      </c>
      <c r="K249" s="5">
        <v>0</v>
      </c>
      <c r="L249" s="5">
        <v>0</v>
      </c>
      <c r="M249" s="5">
        <v>23700554.45326272</v>
      </c>
      <c r="N249" s="6">
        <v>0</v>
      </c>
      <c r="O249" s="6">
        <v>0</v>
      </c>
      <c r="P249" s="6">
        <v>0</v>
      </c>
      <c r="Q249" s="6">
        <v>202599.13779334337</v>
      </c>
      <c r="R249" s="7">
        <f t="shared" si="3"/>
        <v>25666787.763001762</v>
      </c>
      <c r="S249" s="18"/>
      <c r="T249" s="20"/>
    </row>
    <row r="250" spans="1:20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110693149.97284999</v>
      </c>
      <c r="I250" s="17">
        <v>0</v>
      </c>
      <c r="J250" s="5">
        <v>0</v>
      </c>
      <c r="K250" s="5">
        <v>0</v>
      </c>
      <c r="L250" s="5">
        <v>0</v>
      </c>
      <c r="M250" s="5">
        <v>614686027.81084907</v>
      </c>
      <c r="N250" s="6">
        <v>0</v>
      </c>
      <c r="O250" s="6">
        <v>0</v>
      </c>
      <c r="P250" s="6">
        <v>0</v>
      </c>
      <c r="Q250" s="6">
        <v>2601415.2951684017</v>
      </c>
      <c r="R250" s="7">
        <f t="shared" si="3"/>
        <v>727980593.07886744</v>
      </c>
      <c r="S250" s="18"/>
      <c r="T250" s="20"/>
    </row>
    <row r="251" spans="1:20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71769297.104072005</v>
      </c>
      <c r="I251" s="17">
        <v>0</v>
      </c>
      <c r="J251" s="5">
        <v>0</v>
      </c>
      <c r="K251" s="5">
        <v>0</v>
      </c>
      <c r="L251" s="5">
        <v>0</v>
      </c>
      <c r="M251" s="5">
        <v>440999309.34839046</v>
      </c>
      <c r="N251" s="6">
        <v>0</v>
      </c>
      <c r="O251" s="6">
        <v>0</v>
      </c>
      <c r="P251" s="6">
        <v>0</v>
      </c>
      <c r="Q251" s="6">
        <v>2117362.7711332985</v>
      </c>
      <c r="R251" s="7">
        <f t="shared" si="3"/>
        <v>514885969.22359574</v>
      </c>
      <c r="S251" s="18"/>
      <c r="T251" s="20"/>
    </row>
    <row r="252" spans="1:20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34206110.914026998</v>
      </c>
      <c r="I252" s="17">
        <v>0</v>
      </c>
      <c r="J252" s="5">
        <v>0</v>
      </c>
      <c r="K252" s="5">
        <v>0</v>
      </c>
      <c r="L252" s="5">
        <v>0</v>
      </c>
      <c r="M252" s="5">
        <v>216041057.23415279</v>
      </c>
      <c r="N252" s="6">
        <v>0</v>
      </c>
      <c r="O252" s="6">
        <v>0</v>
      </c>
      <c r="P252" s="6">
        <v>0</v>
      </c>
      <c r="Q252" s="6">
        <v>1053299.6088667016</v>
      </c>
      <c r="R252" s="7">
        <f t="shared" si="3"/>
        <v>251300467.75704649</v>
      </c>
      <c r="S252" s="18"/>
      <c r="T252" s="20"/>
    </row>
    <row r="253" spans="1:20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19140802.515836999</v>
      </c>
      <c r="I253" s="17">
        <v>0</v>
      </c>
      <c r="J253" s="5">
        <v>0</v>
      </c>
      <c r="K253" s="5">
        <v>0</v>
      </c>
      <c r="L253" s="5">
        <v>0</v>
      </c>
      <c r="M253" s="5">
        <v>86386341.471799001</v>
      </c>
      <c r="N253" s="6">
        <v>0</v>
      </c>
      <c r="O253" s="6">
        <v>0</v>
      </c>
      <c r="P253" s="6">
        <v>0</v>
      </c>
      <c r="Q253" s="6">
        <v>1004183.9335834135</v>
      </c>
      <c r="R253" s="7">
        <f t="shared" si="3"/>
        <v>106531327.92121941</v>
      </c>
      <c r="S253" s="18"/>
      <c r="T253" s="20"/>
    </row>
    <row r="254" spans="1:20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13113696.696833</v>
      </c>
      <c r="I254" s="17">
        <v>0</v>
      </c>
      <c r="J254" s="5">
        <v>0</v>
      </c>
      <c r="K254" s="5">
        <v>0</v>
      </c>
      <c r="L254" s="5">
        <v>0</v>
      </c>
      <c r="M254" s="5">
        <v>81714351.829579815</v>
      </c>
      <c r="N254" s="6">
        <v>0</v>
      </c>
      <c r="O254" s="6">
        <v>0</v>
      </c>
      <c r="P254" s="6">
        <v>0</v>
      </c>
      <c r="Q254" s="6">
        <v>733034.89513011114</v>
      </c>
      <c r="R254" s="7">
        <f t="shared" si="3"/>
        <v>95561083.421542928</v>
      </c>
      <c r="S254" s="18"/>
      <c r="T254" s="20"/>
    </row>
    <row r="255" spans="1:20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23690309.457013998</v>
      </c>
      <c r="I255" s="17">
        <v>0</v>
      </c>
      <c r="J255" s="5">
        <v>0</v>
      </c>
      <c r="K255" s="5">
        <v>0</v>
      </c>
      <c r="L255" s="5">
        <v>0</v>
      </c>
      <c r="M255" s="5">
        <v>157343828.69506535</v>
      </c>
      <c r="N255" s="6">
        <v>0</v>
      </c>
      <c r="O255" s="6">
        <v>0</v>
      </c>
      <c r="P255" s="6">
        <v>0</v>
      </c>
      <c r="Q255" s="6">
        <v>1268204.1351532673</v>
      </c>
      <c r="R255" s="7">
        <f t="shared" si="3"/>
        <v>182302342.28723261</v>
      </c>
      <c r="S255" s="18"/>
      <c r="T255" s="20"/>
    </row>
    <row r="256" spans="1:20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14441840.588235</v>
      </c>
      <c r="I256" s="17">
        <v>0</v>
      </c>
      <c r="J256" s="5">
        <v>0</v>
      </c>
      <c r="K256" s="5">
        <v>0</v>
      </c>
      <c r="L256" s="5">
        <v>0</v>
      </c>
      <c r="M256" s="5">
        <v>83095338.488937408</v>
      </c>
      <c r="N256" s="6">
        <v>0</v>
      </c>
      <c r="O256" s="6">
        <v>0</v>
      </c>
      <c r="P256" s="6">
        <v>0</v>
      </c>
      <c r="Q256" s="6">
        <v>826646.22143597633</v>
      </c>
      <c r="R256" s="7">
        <f t="shared" si="3"/>
        <v>98363825.298608392</v>
      </c>
      <c r="S256" s="18"/>
      <c r="T256" s="20"/>
    </row>
    <row r="257" spans="1:20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19124065.185520001</v>
      </c>
      <c r="I257" s="17">
        <v>0</v>
      </c>
      <c r="J257" s="5">
        <v>0</v>
      </c>
      <c r="K257" s="5">
        <v>0</v>
      </c>
      <c r="L257" s="5">
        <v>0</v>
      </c>
      <c r="M257" s="5">
        <v>107383239.1931107</v>
      </c>
      <c r="N257" s="6">
        <v>0</v>
      </c>
      <c r="O257" s="6">
        <v>0</v>
      </c>
      <c r="P257" s="6">
        <v>0</v>
      </c>
      <c r="Q257" s="6">
        <v>512924.3034107564</v>
      </c>
      <c r="R257" s="7">
        <f t="shared" si="3"/>
        <v>127020228.68204145</v>
      </c>
      <c r="S257" s="18"/>
      <c r="T257" s="20"/>
    </row>
    <row r="258" spans="1:20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7995712.0723981</v>
      </c>
      <c r="I258" s="17">
        <v>0</v>
      </c>
      <c r="J258" s="5">
        <v>0</v>
      </c>
      <c r="K258" s="5">
        <v>0</v>
      </c>
      <c r="L258" s="5">
        <v>0</v>
      </c>
      <c r="M258" s="5">
        <v>61951378.90136455</v>
      </c>
      <c r="N258" s="6">
        <v>0</v>
      </c>
      <c r="O258" s="6">
        <v>0</v>
      </c>
      <c r="P258" s="6">
        <v>0</v>
      </c>
      <c r="Q258" s="6">
        <v>353196.07087182865</v>
      </c>
      <c r="R258" s="7">
        <f t="shared" si="3"/>
        <v>70300287.044634476</v>
      </c>
      <c r="S258" s="18"/>
      <c r="T258" s="20"/>
    </row>
    <row r="259" spans="1:20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63325208.859728999</v>
      </c>
      <c r="I259" s="17">
        <v>0</v>
      </c>
      <c r="J259" s="5">
        <v>0</v>
      </c>
      <c r="K259" s="5">
        <v>0</v>
      </c>
      <c r="L259" s="5">
        <v>0</v>
      </c>
      <c r="M259" s="5">
        <v>402708814.01209736</v>
      </c>
      <c r="N259" s="6">
        <v>0</v>
      </c>
      <c r="O259" s="6">
        <v>0</v>
      </c>
      <c r="P259" s="6">
        <v>0</v>
      </c>
      <c r="Q259" s="6">
        <v>2539108.5474233753</v>
      </c>
      <c r="R259" s="7">
        <f t="shared" si="3"/>
        <v>468573131.41924971</v>
      </c>
      <c r="S259" s="18"/>
      <c r="T259" s="20"/>
    </row>
    <row r="260" spans="1:20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6745204.5972849997</v>
      </c>
      <c r="I260" s="17">
        <v>0</v>
      </c>
      <c r="J260" s="5">
        <v>0</v>
      </c>
      <c r="K260" s="5">
        <v>0</v>
      </c>
      <c r="L260" s="5">
        <v>0</v>
      </c>
      <c r="M260" s="5">
        <v>50096982.468834139</v>
      </c>
      <c r="N260" s="6">
        <v>0</v>
      </c>
      <c r="O260" s="6">
        <v>0</v>
      </c>
      <c r="P260" s="6">
        <v>0</v>
      </c>
      <c r="Q260" s="6">
        <v>352539.54170479631</v>
      </c>
      <c r="R260" s="7">
        <f t="shared" si="3"/>
        <v>57194726.607823938</v>
      </c>
      <c r="S260" s="18"/>
      <c r="T260" s="20"/>
    </row>
    <row r="261" spans="1:20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329861081.50226003</v>
      </c>
      <c r="I261" s="17">
        <v>0</v>
      </c>
      <c r="J261" s="5">
        <v>0</v>
      </c>
      <c r="K261" s="5">
        <v>0</v>
      </c>
      <c r="L261" s="5">
        <v>0</v>
      </c>
      <c r="M261" s="5">
        <v>2155641154.0608497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2501432235.5631099</v>
      </c>
      <c r="S261" s="18"/>
      <c r="T261" s="20"/>
    </row>
    <row r="262" spans="1:20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3225386.6063349</v>
      </c>
      <c r="I262" s="17">
        <v>0</v>
      </c>
      <c r="J262" s="5">
        <v>0</v>
      </c>
      <c r="K262" s="5">
        <v>0</v>
      </c>
      <c r="L262" s="5">
        <v>0</v>
      </c>
      <c r="M262" s="5">
        <v>14450900.126131704</v>
      </c>
      <c r="N262" s="6">
        <v>0</v>
      </c>
      <c r="O262" s="6">
        <v>0</v>
      </c>
      <c r="P262" s="6">
        <v>0</v>
      </c>
      <c r="Q262" s="6">
        <v>53206.200000000004</v>
      </c>
      <c r="R262" s="7">
        <f t="shared" si="3"/>
        <v>17729492.932466604</v>
      </c>
      <c r="S262" s="18"/>
      <c r="T262" s="20"/>
    </row>
    <row r="263" spans="1:20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39704163.493212998</v>
      </c>
      <c r="I263" s="17">
        <v>0</v>
      </c>
      <c r="J263" s="5">
        <v>30085867.99095</v>
      </c>
      <c r="K263" s="5">
        <v>0</v>
      </c>
      <c r="L263" s="5">
        <v>513085685.91079658</v>
      </c>
      <c r="M263" s="5">
        <v>0</v>
      </c>
      <c r="N263" s="6">
        <v>0</v>
      </c>
      <c r="O263" s="6">
        <v>0</v>
      </c>
      <c r="P263" s="6">
        <v>1820176.74</v>
      </c>
      <c r="Q263" s="6">
        <v>0</v>
      </c>
      <c r="R263" s="7">
        <f t="shared" si="3"/>
        <v>584695894.13495958</v>
      </c>
      <c r="S263" s="18"/>
      <c r="T263" s="20"/>
    </row>
    <row r="264" spans="1:20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16568909.574661</v>
      </c>
      <c r="I264" s="17">
        <v>0</v>
      </c>
      <c r="J264" s="5">
        <v>10548741.022624001</v>
      </c>
      <c r="K264" s="5">
        <v>0</v>
      </c>
      <c r="L264" s="5">
        <v>183812299.64432755</v>
      </c>
      <c r="M264" s="5">
        <v>0</v>
      </c>
      <c r="N264" s="6">
        <v>0</v>
      </c>
      <c r="O264" s="6">
        <v>0</v>
      </c>
      <c r="P264" s="6">
        <v>1280828.3400000001</v>
      </c>
      <c r="Q264" s="6">
        <v>0</v>
      </c>
      <c r="R264" s="7">
        <f t="shared" ref="R264:R327" si="4">+SUM(G264:Q264)</f>
        <v>212210778.58161256</v>
      </c>
      <c r="S264" s="18"/>
      <c r="T264" s="20"/>
    </row>
    <row r="265" spans="1:20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31564409.076923002</v>
      </c>
      <c r="I265" s="17">
        <v>0</v>
      </c>
      <c r="J265" s="5">
        <v>29634590.588234998</v>
      </c>
      <c r="K265" s="5">
        <v>0</v>
      </c>
      <c r="L265" s="5">
        <v>410761781.01025993</v>
      </c>
      <c r="M265" s="5">
        <v>0</v>
      </c>
      <c r="N265" s="6">
        <v>0</v>
      </c>
      <c r="O265" s="6">
        <v>0</v>
      </c>
      <c r="P265" s="6">
        <v>2318211.54</v>
      </c>
      <c r="Q265" s="6">
        <v>0</v>
      </c>
      <c r="R265" s="7">
        <f t="shared" si="4"/>
        <v>474278992.21541792</v>
      </c>
      <c r="S265" s="18"/>
      <c r="T265" s="20"/>
    </row>
    <row r="266" spans="1:20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29936935.936652001</v>
      </c>
      <c r="I266" s="17">
        <v>0</v>
      </c>
      <c r="J266" s="5">
        <v>28312483.285068002</v>
      </c>
      <c r="K266" s="5">
        <v>0</v>
      </c>
      <c r="L266" s="5">
        <v>346468396.56282765</v>
      </c>
      <c r="M266" s="5">
        <v>0</v>
      </c>
      <c r="N266" s="6">
        <v>0</v>
      </c>
      <c r="O266" s="6">
        <v>0</v>
      </c>
      <c r="P266" s="6">
        <v>1971957.2399999998</v>
      </c>
      <c r="Q266" s="6">
        <v>0</v>
      </c>
      <c r="R266" s="7">
        <f t="shared" si="4"/>
        <v>406689773.02454764</v>
      </c>
      <c r="S266" s="18"/>
      <c r="T266" s="20"/>
    </row>
    <row r="267" spans="1:20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25053227.276018001</v>
      </c>
      <c r="I267" s="17">
        <v>0</v>
      </c>
      <c r="J267" s="5">
        <v>14582619.312217001</v>
      </c>
      <c r="K267" s="5">
        <v>0</v>
      </c>
      <c r="L267" s="5">
        <v>304011133.04374796</v>
      </c>
      <c r="M267" s="5">
        <v>0</v>
      </c>
      <c r="N267" s="6">
        <v>0</v>
      </c>
      <c r="O267" s="6">
        <v>0</v>
      </c>
      <c r="P267" s="6">
        <v>2011871.8800000001</v>
      </c>
      <c r="Q267" s="6">
        <v>0</v>
      </c>
      <c r="R267" s="7">
        <f t="shared" si="4"/>
        <v>345658851.51198298</v>
      </c>
      <c r="S267" s="18"/>
      <c r="T267" s="20"/>
    </row>
    <row r="268" spans="1:20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71589286.877828002</v>
      </c>
      <c r="I268" s="17">
        <v>0</v>
      </c>
      <c r="J268" s="5">
        <v>65570907.873303004</v>
      </c>
      <c r="K268" s="5">
        <v>0</v>
      </c>
      <c r="L268" s="5">
        <v>891731017.31820297</v>
      </c>
      <c r="M268" s="5">
        <v>0</v>
      </c>
      <c r="N268" s="6">
        <v>0</v>
      </c>
      <c r="O268" s="6">
        <v>0</v>
      </c>
      <c r="P268" s="6">
        <v>3449716.7399999998</v>
      </c>
      <c r="Q268" s="6">
        <v>0</v>
      </c>
      <c r="R268" s="7">
        <f t="shared" si="4"/>
        <v>1032340928.809334</v>
      </c>
      <c r="S268" s="18"/>
      <c r="T268" s="20"/>
    </row>
    <row r="269" spans="1:20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38939673.402714998</v>
      </c>
      <c r="I269" s="17">
        <v>0</v>
      </c>
      <c r="J269" s="5">
        <v>37373661.520361997</v>
      </c>
      <c r="K269" s="5">
        <v>0</v>
      </c>
      <c r="L269" s="5">
        <v>617241361.80281532</v>
      </c>
      <c r="M269" s="5">
        <v>0</v>
      </c>
      <c r="N269" s="6">
        <v>0</v>
      </c>
      <c r="O269" s="6">
        <v>0</v>
      </c>
      <c r="P269" s="6">
        <v>2037255.4800000002</v>
      </c>
      <c r="Q269" s="6">
        <v>0</v>
      </c>
      <c r="R269" s="7">
        <f t="shared" si="4"/>
        <v>695591952.20589232</v>
      </c>
      <c r="S269" s="18"/>
      <c r="T269" s="20"/>
    </row>
    <row r="270" spans="1:20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32744575.049773999</v>
      </c>
      <c r="I270" s="17">
        <v>0</v>
      </c>
      <c r="J270" s="5">
        <v>24932631.140271999</v>
      </c>
      <c r="K270" s="5">
        <v>0</v>
      </c>
      <c r="L270" s="5">
        <v>522824067.25798339</v>
      </c>
      <c r="M270" s="5">
        <v>0</v>
      </c>
      <c r="N270" s="6">
        <v>0</v>
      </c>
      <c r="O270" s="6">
        <v>0</v>
      </c>
      <c r="P270" s="6">
        <v>2213492.4</v>
      </c>
      <c r="Q270" s="6">
        <v>0</v>
      </c>
      <c r="R270" s="7">
        <f t="shared" si="4"/>
        <v>582714765.84802938</v>
      </c>
      <c r="S270" s="18"/>
      <c r="T270" s="20"/>
    </row>
    <row r="271" spans="1:20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70629991.330317006</v>
      </c>
      <c r="I271" s="17">
        <v>0</v>
      </c>
      <c r="J271" s="5">
        <v>66560725.339367002</v>
      </c>
      <c r="K271" s="5">
        <v>0</v>
      </c>
      <c r="L271" s="5">
        <v>957797377.18480337</v>
      </c>
      <c r="M271" s="5">
        <v>0</v>
      </c>
      <c r="N271" s="6">
        <v>0</v>
      </c>
      <c r="O271" s="6">
        <v>0</v>
      </c>
      <c r="P271" s="6">
        <v>4000371.12</v>
      </c>
      <c r="Q271" s="6">
        <v>0</v>
      </c>
      <c r="R271" s="7">
        <f t="shared" si="4"/>
        <v>1098988464.9744873</v>
      </c>
      <c r="S271" s="18"/>
      <c r="T271" s="20"/>
    </row>
    <row r="272" spans="1:20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49014114.371040002</v>
      </c>
      <c r="I272" s="17">
        <v>0</v>
      </c>
      <c r="J272" s="5">
        <v>30851545.846154001</v>
      </c>
      <c r="K272" s="5">
        <v>0</v>
      </c>
      <c r="L272" s="5">
        <v>772254658.56492269</v>
      </c>
      <c r="M272" s="5">
        <v>0</v>
      </c>
      <c r="N272" s="6">
        <v>0</v>
      </c>
      <c r="O272" s="6">
        <v>0</v>
      </c>
      <c r="P272" s="6">
        <v>3881313.5399999996</v>
      </c>
      <c r="Q272" s="6">
        <v>0</v>
      </c>
      <c r="R272" s="7">
        <f t="shared" si="4"/>
        <v>856001632.32211661</v>
      </c>
      <c r="S272" s="18"/>
      <c r="T272" s="20"/>
    </row>
    <row r="273" spans="1:20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18181792.235293999</v>
      </c>
      <c r="I273" s="17">
        <v>0</v>
      </c>
      <c r="J273" s="5">
        <v>10123745.185520001</v>
      </c>
      <c r="K273" s="5">
        <v>0</v>
      </c>
      <c r="L273" s="5">
        <v>315292995.69829547</v>
      </c>
      <c r="M273" s="5">
        <v>0</v>
      </c>
      <c r="N273" s="6">
        <v>0</v>
      </c>
      <c r="O273" s="6">
        <v>0</v>
      </c>
      <c r="P273" s="6">
        <v>1949137.3800000001</v>
      </c>
      <c r="Q273" s="6">
        <v>0</v>
      </c>
      <c r="R273" s="7">
        <f t="shared" si="4"/>
        <v>345547670.49910945</v>
      </c>
      <c r="S273" s="18"/>
      <c r="T273" s="20"/>
    </row>
    <row r="274" spans="1:20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11017764.072397999</v>
      </c>
      <c r="I274" s="17">
        <v>0</v>
      </c>
      <c r="J274" s="5">
        <v>15097375.628959</v>
      </c>
      <c r="K274" s="5">
        <v>0</v>
      </c>
      <c r="L274" s="5">
        <v>144030433.79143098</v>
      </c>
      <c r="M274" s="5">
        <v>0</v>
      </c>
      <c r="N274" s="6">
        <v>0</v>
      </c>
      <c r="O274" s="6">
        <v>0</v>
      </c>
      <c r="P274" s="6">
        <v>612195.48</v>
      </c>
      <c r="Q274" s="6">
        <v>0</v>
      </c>
      <c r="R274" s="7">
        <f t="shared" si="4"/>
        <v>170757768.97278798</v>
      </c>
      <c r="S274" s="18"/>
      <c r="T274" s="20"/>
    </row>
    <row r="275" spans="1:20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10971210.78733</v>
      </c>
      <c r="I275" s="17">
        <v>0</v>
      </c>
      <c r="J275" s="5">
        <v>19957634.995475002</v>
      </c>
      <c r="K275" s="5">
        <v>0</v>
      </c>
      <c r="L275" s="5">
        <v>157982763.67120993</v>
      </c>
      <c r="M275" s="5">
        <v>0</v>
      </c>
      <c r="N275" s="6">
        <v>0</v>
      </c>
      <c r="O275" s="6">
        <v>0</v>
      </c>
      <c r="P275" s="6">
        <v>519061.5</v>
      </c>
      <c r="Q275" s="6">
        <v>0</v>
      </c>
      <c r="R275" s="7">
        <f t="shared" si="4"/>
        <v>189430670.95401493</v>
      </c>
      <c r="S275" s="18"/>
      <c r="T275" s="20"/>
    </row>
    <row r="276" spans="1:20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28564969.484163001</v>
      </c>
      <c r="I276" s="17">
        <v>0</v>
      </c>
      <c r="J276" s="5">
        <v>22639149.312217001</v>
      </c>
      <c r="K276" s="5">
        <v>0</v>
      </c>
      <c r="L276" s="5">
        <v>398377119.0172745</v>
      </c>
      <c r="M276" s="5">
        <v>0</v>
      </c>
      <c r="N276" s="6">
        <v>0</v>
      </c>
      <c r="O276" s="6">
        <v>0</v>
      </c>
      <c r="P276" s="6">
        <v>2689761.42</v>
      </c>
      <c r="Q276" s="6">
        <v>0</v>
      </c>
      <c r="R276" s="7">
        <f t="shared" si="4"/>
        <v>452270999.2336545</v>
      </c>
      <c r="S276" s="18"/>
      <c r="T276" s="20"/>
    </row>
    <row r="277" spans="1:20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36101220.443438999</v>
      </c>
      <c r="I277" s="17">
        <v>0</v>
      </c>
      <c r="J277" s="5">
        <v>25165039.457013998</v>
      </c>
      <c r="K277" s="5">
        <v>0</v>
      </c>
      <c r="L277" s="5">
        <v>403218197.60458779</v>
      </c>
      <c r="M277" s="5">
        <v>0</v>
      </c>
      <c r="N277" s="6">
        <v>0</v>
      </c>
      <c r="O277" s="6">
        <v>0</v>
      </c>
      <c r="P277" s="6">
        <v>2526357.2399999998</v>
      </c>
      <c r="Q277" s="6">
        <v>0</v>
      </c>
      <c r="R277" s="7">
        <f t="shared" si="4"/>
        <v>467010814.74504077</v>
      </c>
      <c r="S277" s="18"/>
      <c r="T277" s="20"/>
    </row>
    <row r="278" spans="1:20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72123589.701357007</v>
      </c>
      <c r="I278" s="17">
        <v>0</v>
      </c>
      <c r="J278" s="5">
        <v>63418876.488688</v>
      </c>
      <c r="K278" s="5">
        <v>0</v>
      </c>
      <c r="L278" s="5">
        <v>792773483.13303757</v>
      </c>
      <c r="M278" s="5">
        <v>0</v>
      </c>
      <c r="N278" s="6">
        <v>0</v>
      </c>
      <c r="O278" s="6">
        <v>0</v>
      </c>
      <c r="P278" s="6">
        <v>3033853.5600000005</v>
      </c>
      <c r="Q278" s="6">
        <v>0</v>
      </c>
      <c r="R278" s="7">
        <f t="shared" si="4"/>
        <v>931349802.88308251</v>
      </c>
      <c r="S278" s="18"/>
      <c r="T278" s="20"/>
    </row>
    <row r="279" spans="1:20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27632755.140271001</v>
      </c>
      <c r="I279" s="17">
        <v>0</v>
      </c>
      <c r="J279" s="5">
        <v>26051461.773756001</v>
      </c>
      <c r="K279" s="5">
        <v>0</v>
      </c>
      <c r="L279" s="5">
        <v>262125975.11188877</v>
      </c>
      <c r="M279" s="5">
        <v>0</v>
      </c>
      <c r="N279" s="6">
        <v>0</v>
      </c>
      <c r="O279" s="6">
        <v>0</v>
      </c>
      <c r="P279" s="6">
        <v>1624342.86</v>
      </c>
      <c r="Q279" s="6">
        <v>0</v>
      </c>
      <c r="R279" s="7">
        <f t="shared" si="4"/>
        <v>317434534.88591576</v>
      </c>
      <c r="S279" s="18"/>
      <c r="T279" s="20"/>
    </row>
    <row r="280" spans="1:20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40865878.995475002</v>
      </c>
      <c r="I280" s="17">
        <v>0</v>
      </c>
      <c r="J280" s="5">
        <v>28037420.244344</v>
      </c>
      <c r="K280" s="5">
        <v>0</v>
      </c>
      <c r="L280" s="5">
        <v>483462359.03760082</v>
      </c>
      <c r="M280" s="5">
        <v>0</v>
      </c>
      <c r="N280" s="6">
        <v>0</v>
      </c>
      <c r="O280" s="6">
        <v>0</v>
      </c>
      <c r="P280" s="6">
        <v>2326757.58</v>
      </c>
      <c r="Q280" s="6">
        <v>0</v>
      </c>
      <c r="R280" s="7">
        <f t="shared" si="4"/>
        <v>554692415.85741985</v>
      </c>
      <c r="S280" s="18"/>
      <c r="T280" s="20"/>
    </row>
    <row r="281" spans="1:20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44573604.262443997</v>
      </c>
      <c r="I281" s="17">
        <v>0</v>
      </c>
      <c r="J281" s="5">
        <v>28645703.167420998</v>
      </c>
      <c r="K281" s="5">
        <v>0</v>
      </c>
      <c r="L281" s="5">
        <v>490403304.21734715</v>
      </c>
      <c r="M281" s="5">
        <v>0</v>
      </c>
      <c r="N281" s="6">
        <v>0</v>
      </c>
      <c r="O281" s="6">
        <v>0</v>
      </c>
      <c r="P281" s="6">
        <v>2841989.58</v>
      </c>
      <c r="Q281" s="6">
        <v>0</v>
      </c>
      <c r="R281" s="7">
        <f t="shared" si="4"/>
        <v>566464601.22721219</v>
      </c>
      <c r="S281" s="18"/>
      <c r="T281" s="20"/>
    </row>
    <row r="282" spans="1:20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33890484.153846003</v>
      </c>
      <c r="I282" s="17">
        <v>0</v>
      </c>
      <c r="J282" s="5">
        <v>29021565.837104</v>
      </c>
      <c r="K282" s="5">
        <v>0</v>
      </c>
      <c r="L282" s="5">
        <v>511492677.10433817</v>
      </c>
      <c r="M282" s="5">
        <v>0</v>
      </c>
      <c r="N282" s="6">
        <v>0</v>
      </c>
      <c r="O282" s="6">
        <v>0</v>
      </c>
      <c r="P282" s="6">
        <v>1738098</v>
      </c>
      <c r="Q282" s="6">
        <v>0</v>
      </c>
      <c r="R282" s="7">
        <f t="shared" si="4"/>
        <v>576142825.09528816</v>
      </c>
      <c r="S282" s="18"/>
      <c r="T282" s="20"/>
    </row>
    <row r="283" spans="1:20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84361236.615384996</v>
      </c>
      <c r="I283" s="17">
        <v>0</v>
      </c>
      <c r="J283" s="5">
        <v>49203639.963800997</v>
      </c>
      <c r="K283" s="5">
        <v>0</v>
      </c>
      <c r="L283" s="5">
        <v>889547251.98998237</v>
      </c>
      <c r="M283" s="5">
        <v>0</v>
      </c>
      <c r="N283" s="6">
        <v>0</v>
      </c>
      <c r="O283" s="6">
        <v>0</v>
      </c>
      <c r="P283" s="6">
        <v>3734357.58</v>
      </c>
      <c r="Q283" s="6">
        <v>0</v>
      </c>
      <c r="R283" s="7">
        <f t="shared" si="4"/>
        <v>1026846486.1491684</v>
      </c>
      <c r="S283" s="18"/>
      <c r="T283" s="20"/>
    </row>
    <row r="284" spans="1:20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14920374.271493001</v>
      </c>
      <c r="I284" s="17">
        <v>0</v>
      </c>
      <c r="J284" s="5">
        <v>7075931.6018099003</v>
      </c>
      <c r="K284" s="5">
        <v>0</v>
      </c>
      <c r="L284" s="5">
        <v>157689632.08541897</v>
      </c>
      <c r="M284" s="5">
        <v>0</v>
      </c>
      <c r="N284" s="6">
        <v>0</v>
      </c>
      <c r="O284" s="6">
        <v>0</v>
      </c>
      <c r="P284" s="6">
        <v>1291277.7</v>
      </c>
      <c r="Q284" s="6">
        <v>0</v>
      </c>
      <c r="R284" s="7">
        <f t="shared" si="4"/>
        <v>180977215.65872186</v>
      </c>
      <c r="S284" s="18"/>
      <c r="T284" s="20"/>
    </row>
    <row r="285" spans="1:20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39927669.746606998</v>
      </c>
      <c r="I285" s="17">
        <v>0</v>
      </c>
      <c r="J285" s="5">
        <v>28118439.104072001</v>
      </c>
      <c r="K285" s="5">
        <v>0</v>
      </c>
      <c r="L285" s="5">
        <v>545152440.04003274</v>
      </c>
      <c r="M285" s="5">
        <v>0</v>
      </c>
      <c r="N285" s="6">
        <v>0</v>
      </c>
      <c r="O285" s="6">
        <v>0</v>
      </c>
      <c r="P285" s="6">
        <v>2153613.6</v>
      </c>
      <c r="Q285" s="6">
        <v>0</v>
      </c>
      <c r="R285" s="7">
        <f t="shared" si="4"/>
        <v>615352162.49071181</v>
      </c>
      <c r="S285" s="18"/>
      <c r="T285" s="20"/>
    </row>
    <row r="286" spans="1:20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63751462.660634004</v>
      </c>
      <c r="I286" s="17">
        <v>0</v>
      </c>
      <c r="J286" s="5">
        <v>74954949.764706001</v>
      </c>
      <c r="K286" s="5">
        <v>0</v>
      </c>
      <c r="L286" s="5">
        <v>964433408.67747939</v>
      </c>
      <c r="M286" s="5">
        <v>0</v>
      </c>
      <c r="N286" s="6">
        <v>0</v>
      </c>
      <c r="O286" s="6">
        <v>0</v>
      </c>
      <c r="P286" s="6">
        <v>3498432.12</v>
      </c>
      <c r="Q286" s="6">
        <v>0</v>
      </c>
      <c r="R286" s="7">
        <f t="shared" si="4"/>
        <v>1106638253.2228193</v>
      </c>
      <c r="S286" s="18"/>
      <c r="T286" s="20"/>
    </row>
    <row r="287" spans="1:20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43994965.963799998</v>
      </c>
      <c r="I287" s="17">
        <v>0</v>
      </c>
      <c r="J287" s="5">
        <v>23393002.642533999</v>
      </c>
      <c r="K287" s="5">
        <v>0</v>
      </c>
      <c r="L287" s="5">
        <v>515970072.2295813</v>
      </c>
      <c r="M287" s="5">
        <v>0</v>
      </c>
      <c r="N287" s="6">
        <v>0</v>
      </c>
      <c r="O287" s="6">
        <v>0</v>
      </c>
      <c r="P287" s="6">
        <v>2097195.12</v>
      </c>
      <c r="Q287" s="6">
        <v>0</v>
      </c>
      <c r="R287" s="7">
        <f t="shared" si="4"/>
        <v>585455235.95591533</v>
      </c>
      <c r="S287" s="18"/>
      <c r="T287" s="20"/>
    </row>
    <row r="288" spans="1:20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39282293.701357998</v>
      </c>
      <c r="I288" s="17">
        <v>0</v>
      </c>
      <c r="J288" s="5">
        <v>36146336.868777998</v>
      </c>
      <c r="K288" s="5">
        <v>0</v>
      </c>
      <c r="L288" s="5">
        <v>510290307.00582772</v>
      </c>
      <c r="M288" s="5">
        <v>0</v>
      </c>
      <c r="N288" s="6">
        <v>0</v>
      </c>
      <c r="O288" s="6">
        <v>0</v>
      </c>
      <c r="P288" s="6">
        <v>2457700.0200000005</v>
      </c>
      <c r="Q288" s="6">
        <v>0</v>
      </c>
      <c r="R288" s="7">
        <f t="shared" si="4"/>
        <v>588176637.59596372</v>
      </c>
      <c r="S288" s="18"/>
      <c r="T288" s="20"/>
    </row>
    <row r="289" spans="1:20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25675188.090498</v>
      </c>
      <c r="I289" s="17">
        <v>0</v>
      </c>
      <c r="J289" s="5">
        <v>17074870.805429999</v>
      </c>
      <c r="K289" s="5">
        <v>0</v>
      </c>
      <c r="L289" s="5">
        <v>373449953.26587927</v>
      </c>
      <c r="M289" s="5">
        <v>0</v>
      </c>
      <c r="N289" s="6">
        <v>0</v>
      </c>
      <c r="O289" s="6">
        <v>0</v>
      </c>
      <c r="P289" s="6">
        <v>2088065.34</v>
      </c>
      <c r="Q289" s="6">
        <v>0</v>
      </c>
      <c r="R289" s="7">
        <f t="shared" si="4"/>
        <v>418288077.50180727</v>
      </c>
      <c r="S289" s="18"/>
      <c r="T289" s="20"/>
    </row>
    <row r="290" spans="1:20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29711245.556561001</v>
      </c>
      <c r="I290" s="17">
        <v>0</v>
      </c>
      <c r="J290" s="5">
        <v>20926162.298643</v>
      </c>
      <c r="K290" s="5">
        <v>0</v>
      </c>
      <c r="L290" s="5">
        <v>380471155.27008313</v>
      </c>
      <c r="M290" s="5">
        <v>0</v>
      </c>
      <c r="N290" s="6">
        <v>0</v>
      </c>
      <c r="O290" s="6">
        <v>0</v>
      </c>
      <c r="P290" s="6">
        <v>2015067.2399999998</v>
      </c>
      <c r="Q290" s="6">
        <v>0</v>
      </c>
      <c r="R290" s="7">
        <f t="shared" si="4"/>
        <v>433123630.36528713</v>
      </c>
      <c r="S290" s="18"/>
      <c r="T290" s="20"/>
    </row>
    <row r="291" spans="1:20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37149394.669684</v>
      </c>
      <c r="I291" s="17">
        <v>0</v>
      </c>
      <c r="J291" s="5">
        <v>20693711.656109001</v>
      </c>
      <c r="K291" s="5">
        <v>0</v>
      </c>
      <c r="L291" s="5">
        <v>492438480.04682356</v>
      </c>
      <c r="M291" s="5">
        <v>0</v>
      </c>
      <c r="N291" s="6">
        <v>0</v>
      </c>
      <c r="O291" s="6">
        <v>0</v>
      </c>
      <c r="P291" s="6">
        <v>2834593.3800000004</v>
      </c>
      <c r="Q291" s="6">
        <v>0</v>
      </c>
      <c r="R291" s="7">
        <f t="shared" si="4"/>
        <v>553116179.75261652</v>
      </c>
      <c r="S291" s="18"/>
      <c r="T291" s="20"/>
    </row>
    <row r="292" spans="1:20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20326084.606334999</v>
      </c>
      <c r="I292" s="17">
        <v>0</v>
      </c>
      <c r="J292" s="5">
        <v>14079912.877828</v>
      </c>
      <c r="K292" s="5">
        <v>0</v>
      </c>
      <c r="L292" s="5">
        <v>251089749.16343111</v>
      </c>
      <c r="M292" s="5">
        <v>0</v>
      </c>
      <c r="N292" s="6">
        <v>0</v>
      </c>
      <c r="O292" s="6">
        <v>0</v>
      </c>
      <c r="P292" s="6">
        <v>1446214.5</v>
      </c>
      <c r="Q292" s="6">
        <v>0</v>
      </c>
      <c r="R292" s="7">
        <f t="shared" si="4"/>
        <v>286941961.14759409</v>
      </c>
      <c r="S292" s="18"/>
      <c r="T292" s="20"/>
    </row>
    <row r="293" spans="1:20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39506864.950226001</v>
      </c>
      <c r="I293" s="17">
        <v>0</v>
      </c>
      <c r="J293" s="5">
        <v>33123682.986425001</v>
      </c>
      <c r="K293" s="5">
        <v>0</v>
      </c>
      <c r="L293" s="5">
        <v>538091288.369313</v>
      </c>
      <c r="M293" s="5">
        <v>0</v>
      </c>
      <c r="N293" s="6">
        <v>0</v>
      </c>
      <c r="O293" s="6">
        <v>0</v>
      </c>
      <c r="P293" s="6">
        <v>2854644.3000000003</v>
      </c>
      <c r="Q293" s="6">
        <v>0</v>
      </c>
      <c r="R293" s="7">
        <f t="shared" si="4"/>
        <v>613576480.60596395</v>
      </c>
      <c r="S293" s="18"/>
      <c r="T293" s="20"/>
    </row>
    <row r="294" spans="1:20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159161422.04525</v>
      </c>
      <c r="I294" s="17">
        <v>99002054.407239005</v>
      </c>
      <c r="J294" s="5">
        <v>0</v>
      </c>
      <c r="K294" s="5">
        <v>2215487831.8987498</v>
      </c>
      <c r="L294" s="5">
        <v>0</v>
      </c>
      <c r="M294" s="5">
        <v>0</v>
      </c>
      <c r="N294" s="6">
        <v>0</v>
      </c>
      <c r="O294" s="6">
        <v>11141838.9</v>
      </c>
      <c r="P294" s="6">
        <v>0</v>
      </c>
      <c r="Q294" s="6">
        <v>0</v>
      </c>
      <c r="R294" s="7">
        <f t="shared" si="4"/>
        <v>2484793147.2512388</v>
      </c>
      <c r="S294" s="18"/>
      <c r="T294" s="20"/>
    </row>
    <row r="295" spans="1:20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16356679.276017999</v>
      </c>
      <c r="I295" s="17">
        <v>12703606.760181</v>
      </c>
      <c r="J295" s="5">
        <v>0</v>
      </c>
      <c r="K295" s="5">
        <v>137033750.51964247</v>
      </c>
      <c r="L295" s="5">
        <v>0</v>
      </c>
      <c r="M295" s="5">
        <v>0</v>
      </c>
      <c r="N295" s="6">
        <v>0</v>
      </c>
      <c r="O295" s="6">
        <v>1462276.2600000002</v>
      </c>
      <c r="P295" s="6">
        <v>0</v>
      </c>
      <c r="Q295" s="6">
        <v>0</v>
      </c>
      <c r="R295" s="7">
        <f t="shared" si="4"/>
        <v>167556312.81584147</v>
      </c>
      <c r="S295" s="18"/>
      <c r="T295" s="20"/>
    </row>
    <row r="296" spans="1:20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39659085.828054003</v>
      </c>
      <c r="I296" s="17">
        <v>27259877.104072999</v>
      </c>
      <c r="J296" s="5">
        <v>0</v>
      </c>
      <c r="K296" s="5">
        <v>287611437.83459967</v>
      </c>
      <c r="L296" s="5">
        <v>0</v>
      </c>
      <c r="M296" s="5">
        <v>0</v>
      </c>
      <c r="N296" s="6">
        <v>0</v>
      </c>
      <c r="O296" s="6">
        <v>3508494.3000000003</v>
      </c>
      <c r="P296" s="6">
        <v>0</v>
      </c>
      <c r="Q296" s="6">
        <v>0</v>
      </c>
      <c r="R296" s="7">
        <f t="shared" si="4"/>
        <v>358038895.06672668</v>
      </c>
      <c r="S296" s="18"/>
      <c r="T296" s="20"/>
    </row>
    <row r="297" spans="1:20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45356523.547510996</v>
      </c>
      <c r="I297" s="17">
        <v>32624124.742081001</v>
      </c>
      <c r="J297" s="5">
        <v>0</v>
      </c>
      <c r="K297" s="5">
        <v>407642776.75549293</v>
      </c>
      <c r="L297" s="5">
        <v>0</v>
      </c>
      <c r="M297" s="5">
        <v>0</v>
      </c>
      <c r="N297" s="6">
        <v>0</v>
      </c>
      <c r="O297" s="6">
        <v>2913521.94</v>
      </c>
      <c r="P297" s="6">
        <v>0</v>
      </c>
      <c r="Q297" s="6">
        <v>0</v>
      </c>
      <c r="R297" s="7">
        <f t="shared" si="4"/>
        <v>488536946.98508495</v>
      </c>
      <c r="S297" s="18"/>
      <c r="T297" s="20"/>
    </row>
    <row r="298" spans="1:20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49575430.814479999</v>
      </c>
      <c r="I298" s="17">
        <v>43450063.529412001</v>
      </c>
      <c r="J298" s="5">
        <v>0</v>
      </c>
      <c r="K298" s="5">
        <v>564226916.88538861</v>
      </c>
      <c r="L298" s="5">
        <v>0</v>
      </c>
      <c r="M298" s="5">
        <v>0</v>
      </c>
      <c r="N298" s="6">
        <v>0</v>
      </c>
      <c r="O298" s="6">
        <v>3872827.62</v>
      </c>
      <c r="P298" s="6">
        <v>0</v>
      </c>
      <c r="Q298" s="6">
        <v>0</v>
      </c>
      <c r="R298" s="7">
        <f t="shared" si="4"/>
        <v>661125238.8492806</v>
      </c>
      <c r="S298" s="18"/>
      <c r="T298" s="20"/>
    </row>
    <row r="299" spans="1:20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45659179.58371</v>
      </c>
      <c r="I299" s="17">
        <v>29530369.647059001</v>
      </c>
      <c r="J299" s="5">
        <v>0</v>
      </c>
      <c r="K299" s="5">
        <v>425023127.43923169</v>
      </c>
      <c r="L299" s="5">
        <v>0</v>
      </c>
      <c r="M299" s="5">
        <v>0</v>
      </c>
      <c r="N299" s="6">
        <v>0</v>
      </c>
      <c r="O299" s="6">
        <v>2633185.08</v>
      </c>
      <c r="P299" s="6">
        <v>0</v>
      </c>
      <c r="Q299" s="6">
        <v>0</v>
      </c>
      <c r="R299" s="7">
        <f t="shared" si="4"/>
        <v>502845861.75000066</v>
      </c>
      <c r="S299" s="18"/>
      <c r="T299" s="20"/>
    </row>
    <row r="300" spans="1:20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123990417.88235</v>
      </c>
      <c r="I300" s="17">
        <v>81677253.113122001</v>
      </c>
      <c r="J300" s="5">
        <v>0</v>
      </c>
      <c r="K300" s="5">
        <v>1332403093.4851229</v>
      </c>
      <c r="L300" s="5">
        <v>0</v>
      </c>
      <c r="M300" s="5">
        <v>0</v>
      </c>
      <c r="N300" s="6">
        <v>0</v>
      </c>
      <c r="O300" s="6">
        <v>7889005.2600000007</v>
      </c>
      <c r="P300" s="6">
        <v>0</v>
      </c>
      <c r="Q300" s="6">
        <v>0</v>
      </c>
      <c r="R300" s="7">
        <f t="shared" si="4"/>
        <v>1545959769.7405949</v>
      </c>
      <c r="S300" s="18"/>
      <c r="T300" s="20"/>
    </row>
    <row r="301" spans="1:20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30364490.452489</v>
      </c>
      <c r="I301" s="17">
        <v>18378066.180994999</v>
      </c>
      <c r="J301" s="5">
        <v>0</v>
      </c>
      <c r="K301" s="5">
        <v>346822082.35581362</v>
      </c>
      <c r="L301" s="5">
        <v>0</v>
      </c>
      <c r="M301" s="5">
        <v>0</v>
      </c>
      <c r="N301" s="6">
        <v>0</v>
      </c>
      <c r="O301" s="6">
        <v>2066952.7800000003</v>
      </c>
      <c r="P301" s="6">
        <v>0</v>
      </c>
      <c r="Q301" s="6">
        <v>0</v>
      </c>
      <c r="R301" s="7">
        <f t="shared" si="4"/>
        <v>397631591.7692976</v>
      </c>
      <c r="S301" s="18"/>
      <c r="T301" s="20"/>
    </row>
    <row r="302" spans="1:20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53940919.285067998</v>
      </c>
      <c r="I302" s="17">
        <v>29376190.561085999</v>
      </c>
      <c r="J302" s="5">
        <v>0</v>
      </c>
      <c r="K302" s="5">
        <v>425049405.52843142</v>
      </c>
      <c r="L302" s="5">
        <v>0</v>
      </c>
      <c r="M302" s="5">
        <v>0</v>
      </c>
      <c r="N302" s="6">
        <v>0</v>
      </c>
      <c r="O302" s="6">
        <v>2323099.8000000003</v>
      </c>
      <c r="P302" s="6">
        <v>0</v>
      </c>
      <c r="Q302" s="6">
        <v>0</v>
      </c>
      <c r="R302" s="7">
        <f t="shared" si="4"/>
        <v>510689615.1745854</v>
      </c>
      <c r="S302" s="18"/>
      <c r="T302" s="20"/>
    </row>
    <row r="303" spans="1:20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47508264.506787002</v>
      </c>
      <c r="I303" s="17">
        <v>44786468.190044999</v>
      </c>
      <c r="J303" s="5">
        <v>0</v>
      </c>
      <c r="K303" s="5">
        <v>510423682.737234</v>
      </c>
      <c r="L303" s="5">
        <v>0</v>
      </c>
      <c r="M303" s="5">
        <v>0</v>
      </c>
      <c r="N303" s="6">
        <v>0</v>
      </c>
      <c r="O303" s="6">
        <v>3248287.3800000004</v>
      </c>
      <c r="P303" s="6">
        <v>0</v>
      </c>
      <c r="Q303" s="6">
        <v>0</v>
      </c>
      <c r="R303" s="7">
        <f t="shared" si="4"/>
        <v>605966702.81406605</v>
      </c>
      <c r="S303" s="18"/>
      <c r="T303" s="20"/>
    </row>
    <row r="304" spans="1:20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48748063.58371</v>
      </c>
      <c r="I304" s="17">
        <v>31986087.556561001</v>
      </c>
      <c r="J304" s="5">
        <v>0</v>
      </c>
      <c r="K304" s="5">
        <v>406524376.42803013</v>
      </c>
      <c r="L304" s="5">
        <v>0</v>
      </c>
      <c r="M304" s="5">
        <v>0</v>
      </c>
      <c r="N304" s="6">
        <v>0</v>
      </c>
      <c r="O304" s="6">
        <v>3624482.3400000003</v>
      </c>
      <c r="P304" s="6">
        <v>0</v>
      </c>
      <c r="Q304" s="6">
        <v>0</v>
      </c>
      <c r="R304" s="7">
        <f t="shared" si="4"/>
        <v>490883009.90830112</v>
      </c>
      <c r="S304" s="18"/>
      <c r="T304" s="20"/>
    </row>
    <row r="305" spans="1:20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29563464.660633001</v>
      </c>
      <c r="I305" s="17">
        <v>23344354.579186</v>
      </c>
      <c r="J305" s="5">
        <v>0</v>
      </c>
      <c r="K305" s="5">
        <v>346562166.3163448</v>
      </c>
      <c r="L305" s="5">
        <v>0</v>
      </c>
      <c r="M305" s="5">
        <v>0</v>
      </c>
      <c r="N305" s="6">
        <v>0</v>
      </c>
      <c r="O305" s="6">
        <v>2958866.64</v>
      </c>
      <c r="P305" s="6">
        <v>0</v>
      </c>
      <c r="Q305" s="6">
        <v>0</v>
      </c>
      <c r="R305" s="7">
        <f t="shared" si="4"/>
        <v>402428852.19616377</v>
      </c>
      <c r="S305" s="18"/>
      <c r="T305" s="20"/>
    </row>
    <row r="306" spans="1:20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38889041.285066999</v>
      </c>
      <c r="I306" s="17">
        <v>21848392.352940999</v>
      </c>
      <c r="J306" s="5">
        <v>0</v>
      </c>
      <c r="K306" s="5">
        <v>344200375.75250447</v>
      </c>
      <c r="L306" s="5">
        <v>0</v>
      </c>
      <c r="M306" s="5">
        <v>0</v>
      </c>
      <c r="N306" s="6">
        <v>0</v>
      </c>
      <c r="O306" s="6">
        <v>2585909.3400000003</v>
      </c>
      <c r="P306" s="6">
        <v>0</v>
      </c>
      <c r="Q306" s="6">
        <v>0</v>
      </c>
      <c r="R306" s="7">
        <f t="shared" si="4"/>
        <v>407523718.73051244</v>
      </c>
      <c r="S306" s="18"/>
      <c r="T306" s="20"/>
    </row>
    <row r="307" spans="1:20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48204022.941175997</v>
      </c>
      <c r="I307" s="17">
        <v>29553429.085972998</v>
      </c>
      <c r="J307" s="5">
        <v>0</v>
      </c>
      <c r="K307" s="5">
        <v>465324117.73432368</v>
      </c>
      <c r="L307" s="5">
        <v>0</v>
      </c>
      <c r="M307" s="5">
        <v>0</v>
      </c>
      <c r="N307" s="6">
        <v>0</v>
      </c>
      <c r="O307" s="6">
        <v>2206388.8800000004</v>
      </c>
      <c r="P307" s="6">
        <v>0</v>
      </c>
      <c r="Q307" s="6">
        <v>0</v>
      </c>
      <c r="R307" s="7">
        <f t="shared" si="4"/>
        <v>545287958.6414727</v>
      </c>
      <c r="S307" s="18"/>
      <c r="T307" s="20"/>
    </row>
    <row r="308" spans="1:20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47788667.502262004</v>
      </c>
      <c r="I308" s="17">
        <v>39878794.280543</v>
      </c>
      <c r="J308" s="5">
        <v>0</v>
      </c>
      <c r="K308" s="5">
        <v>513714707.51341689</v>
      </c>
      <c r="L308" s="5">
        <v>0</v>
      </c>
      <c r="M308" s="5">
        <v>0</v>
      </c>
      <c r="N308" s="6">
        <v>0</v>
      </c>
      <c r="O308" s="6">
        <v>2308538.8800000004</v>
      </c>
      <c r="P308" s="6">
        <v>0</v>
      </c>
      <c r="Q308" s="6">
        <v>0</v>
      </c>
      <c r="R308" s="7">
        <f t="shared" si="4"/>
        <v>603690708.17622185</v>
      </c>
      <c r="S308" s="18"/>
      <c r="T308" s="20"/>
    </row>
    <row r="309" spans="1:20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44847212.018099003</v>
      </c>
      <c r="I309" s="17">
        <v>49006949.239818998</v>
      </c>
      <c r="J309" s="5">
        <v>0</v>
      </c>
      <c r="K309" s="5">
        <v>724768272.90142822</v>
      </c>
      <c r="L309" s="5">
        <v>0</v>
      </c>
      <c r="M309" s="5">
        <v>0</v>
      </c>
      <c r="N309" s="6">
        <v>0</v>
      </c>
      <c r="O309" s="6">
        <v>3719529.72</v>
      </c>
      <c r="P309" s="6">
        <v>0</v>
      </c>
      <c r="Q309" s="6">
        <v>0</v>
      </c>
      <c r="R309" s="7">
        <f t="shared" si="4"/>
        <v>822341963.87934625</v>
      </c>
      <c r="S309" s="18"/>
      <c r="T309" s="20"/>
    </row>
    <row r="310" spans="1:20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7078721.7285067001</v>
      </c>
      <c r="I310" s="17">
        <v>5484301.8280542996</v>
      </c>
      <c r="J310" s="5">
        <v>0</v>
      </c>
      <c r="K310" s="5">
        <v>60373020.990561135</v>
      </c>
      <c r="L310" s="5">
        <v>0</v>
      </c>
      <c r="M310" s="5">
        <v>0</v>
      </c>
      <c r="N310" s="6">
        <v>0</v>
      </c>
      <c r="O310" s="6">
        <v>517796.27999999997</v>
      </c>
      <c r="P310" s="6">
        <v>0</v>
      </c>
      <c r="Q310" s="6">
        <v>0</v>
      </c>
      <c r="R310" s="7">
        <f t="shared" si="4"/>
        <v>73453840.827122137</v>
      </c>
      <c r="S310" s="18"/>
      <c r="T310" s="20"/>
    </row>
    <row r="311" spans="1:20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48633568.968326002</v>
      </c>
      <c r="I311" s="17">
        <v>46822741.276018001</v>
      </c>
      <c r="J311" s="5">
        <v>0</v>
      </c>
      <c r="K311" s="5">
        <v>695940216.71105134</v>
      </c>
      <c r="L311" s="5">
        <v>0</v>
      </c>
      <c r="M311" s="5">
        <v>0</v>
      </c>
      <c r="N311" s="6">
        <v>0</v>
      </c>
      <c r="O311" s="6">
        <v>3498608.5200000005</v>
      </c>
      <c r="P311" s="6">
        <v>0</v>
      </c>
      <c r="Q311" s="6">
        <v>0</v>
      </c>
      <c r="R311" s="7">
        <f t="shared" si="4"/>
        <v>794895135.47539532</v>
      </c>
      <c r="S311" s="18"/>
      <c r="T311" s="20"/>
    </row>
    <row r="312" spans="1:20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39683480.579185002</v>
      </c>
      <c r="I312" s="17">
        <v>19011523.936652001</v>
      </c>
      <c r="J312" s="5">
        <v>0</v>
      </c>
      <c r="K312" s="5">
        <v>409693597.09923595</v>
      </c>
      <c r="L312" s="5">
        <v>0</v>
      </c>
      <c r="M312" s="5">
        <v>0</v>
      </c>
      <c r="N312" s="6">
        <v>0</v>
      </c>
      <c r="O312" s="6">
        <v>2738648.3400000003</v>
      </c>
      <c r="P312" s="6">
        <v>0</v>
      </c>
      <c r="Q312" s="6">
        <v>0</v>
      </c>
      <c r="R312" s="7">
        <f t="shared" si="4"/>
        <v>471127249.95507294</v>
      </c>
      <c r="S312" s="18"/>
      <c r="T312" s="20"/>
    </row>
    <row r="313" spans="1:20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107817819.04072</v>
      </c>
      <c r="I313" s="17">
        <v>75575566.606334999</v>
      </c>
      <c r="J313" s="5">
        <v>0</v>
      </c>
      <c r="K313" s="5">
        <v>1133748769.6369798</v>
      </c>
      <c r="L313" s="5">
        <v>0</v>
      </c>
      <c r="M313" s="5">
        <v>0</v>
      </c>
      <c r="N313" s="6">
        <v>0</v>
      </c>
      <c r="O313" s="6">
        <v>6425182.620000001</v>
      </c>
      <c r="P313" s="6">
        <v>0</v>
      </c>
      <c r="Q313" s="6">
        <v>0</v>
      </c>
      <c r="R313" s="7">
        <f t="shared" si="4"/>
        <v>1323567337.9040346</v>
      </c>
      <c r="S313" s="18"/>
      <c r="T313" s="20"/>
    </row>
    <row r="314" spans="1:20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17754536.135747001</v>
      </c>
      <c r="I314" s="17">
        <v>8916225.2126697004</v>
      </c>
      <c r="J314" s="5">
        <v>0</v>
      </c>
      <c r="K314" s="5">
        <v>149082833.57311854</v>
      </c>
      <c r="L314" s="5">
        <v>0</v>
      </c>
      <c r="M314" s="5">
        <v>0</v>
      </c>
      <c r="N314" s="6">
        <v>0</v>
      </c>
      <c r="O314" s="6">
        <v>1382761.8</v>
      </c>
      <c r="P314" s="6">
        <v>0</v>
      </c>
      <c r="Q314" s="6">
        <v>0</v>
      </c>
      <c r="R314" s="7">
        <f t="shared" si="4"/>
        <v>177136356.72153527</v>
      </c>
      <c r="S314" s="18"/>
      <c r="T314" s="20"/>
    </row>
    <row r="315" spans="1:20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73330889.746607006</v>
      </c>
      <c r="I315" s="17">
        <v>44122188.117647</v>
      </c>
      <c r="J315" s="5">
        <v>0</v>
      </c>
      <c r="K315" s="5">
        <v>580253858.84777081</v>
      </c>
      <c r="L315" s="5">
        <v>0</v>
      </c>
      <c r="M315" s="5">
        <v>0</v>
      </c>
      <c r="N315" s="6">
        <v>0</v>
      </c>
      <c r="O315" s="6">
        <v>4339298.5200000005</v>
      </c>
      <c r="P315" s="6">
        <v>0</v>
      </c>
      <c r="Q315" s="6">
        <v>0</v>
      </c>
      <c r="R315" s="7">
        <f t="shared" si="4"/>
        <v>702046235.23202479</v>
      </c>
      <c r="S315" s="18"/>
      <c r="T315" s="20"/>
    </row>
    <row r="316" spans="1:20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39173790.805430003</v>
      </c>
      <c r="I316" s="17">
        <v>21202627.628959</v>
      </c>
      <c r="J316" s="5">
        <v>0</v>
      </c>
      <c r="K316" s="5">
        <v>449834627.6286968</v>
      </c>
      <c r="L316" s="5">
        <v>0</v>
      </c>
      <c r="M316" s="5">
        <v>0</v>
      </c>
      <c r="N316" s="6">
        <v>0</v>
      </c>
      <c r="O316" s="6">
        <v>3505171.86</v>
      </c>
      <c r="P316" s="6">
        <v>0</v>
      </c>
      <c r="Q316" s="6">
        <v>0</v>
      </c>
      <c r="R316" s="7">
        <f t="shared" si="4"/>
        <v>513716217.92308581</v>
      </c>
      <c r="S316" s="18"/>
      <c r="T316" s="20"/>
    </row>
    <row r="317" spans="1:20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16658325.040724</v>
      </c>
      <c r="I317" s="17">
        <v>12201585.628959</v>
      </c>
      <c r="J317" s="5">
        <v>0</v>
      </c>
      <c r="K317" s="5">
        <v>163663691.92980745</v>
      </c>
      <c r="L317" s="5">
        <v>0</v>
      </c>
      <c r="M317" s="5">
        <v>0</v>
      </c>
      <c r="N317" s="6">
        <v>0</v>
      </c>
      <c r="O317" s="6">
        <v>1154237.76</v>
      </c>
      <c r="P317" s="6">
        <v>0</v>
      </c>
      <c r="Q317" s="6">
        <v>0</v>
      </c>
      <c r="R317" s="7">
        <f t="shared" si="4"/>
        <v>193677840.35949045</v>
      </c>
      <c r="S317" s="18"/>
      <c r="T317" s="20"/>
    </row>
    <row r="318" spans="1:20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31933732.579186</v>
      </c>
      <c r="I318" s="17">
        <v>25704474.027148999</v>
      </c>
      <c r="J318" s="5">
        <v>0</v>
      </c>
      <c r="K318" s="5">
        <v>303009369.86467046</v>
      </c>
      <c r="L318" s="5">
        <v>0</v>
      </c>
      <c r="M318" s="5">
        <v>0</v>
      </c>
      <c r="N318" s="6">
        <v>0</v>
      </c>
      <c r="O318" s="6">
        <v>2097289.08</v>
      </c>
      <c r="P318" s="6">
        <v>0</v>
      </c>
      <c r="Q318" s="6">
        <v>0</v>
      </c>
      <c r="R318" s="7">
        <f t="shared" si="4"/>
        <v>362744865.55100542</v>
      </c>
      <c r="S318" s="18"/>
      <c r="T318" s="20"/>
    </row>
    <row r="319" spans="1:20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21542601.918552</v>
      </c>
      <c r="I319" s="17">
        <v>17061424.814479999</v>
      </c>
      <c r="J319" s="5">
        <v>0</v>
      </c>
      <c r="K319" s="5">
        <v>182517964.64717248</v>
      </c>
      <c r="L319" s="5">
        <v>0</v>
      </c>
      <c r="M319" s="5">
        <v>0</v>
      </c>
      <c r="N319" s="6">
        <v>0</v>
      </c>
      <c r="O319" s="6">
        <v>1168027.02</v>
      </c>
      <c r="P319" s="6">
        <v>0</v>
      </c>
      <c r="Q319" s="6">
        <v>0</v>
      </c>
      <c r="R319" s="7">
        <f t="shared" si="4"/>
        <v>222290018.40020451</v>
      </c>
      <c r="S319" s="18"/>
      <c r="T319" s="20"/>
    </row>
    <row r="320" spans="1:20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14090583.384615</v>
      </c>
      <c r="I320" s="17">
        <v>10438348.723982001</v>
      </c>
      <c r="J320" s="5">
        <v>0</v>
      </c>
      <c r="K320" s="5">
        <v>126808506.6169214</v>
      </c>
      <c r="L320" s="5">
        <v>0</v>
      </c>
      <c r="M320" s="5">
        <v>0</v>
      </c>
      <c r="N320" s="6">
        <v>0</v>
      </c>
      <c r="O320" s="6">
        <v>1182452.7600000002</v>
      </c>
      <c r="P320" s="6">
        <v>0</v>
      </c>
      <c r="Q320" s="6">
        <v>0</v>
      </c>
      <c r="R320" s="7">
        <f t="shared" si="4"/>
        <v>152519891.4855184</v>
      </c>
      <c r="S320" s="18"/>
      <c r="T320" s="20"/>
    </row>
    <row r="321" spans="1:20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30440478.723981999</v>
      </c>
      <c r="I321" s="17">
        <v>20550483.638009001</v>
      </c>
      <c r="J321" s="5">
        <v>0</v>
      </c>
      <c r="K321" s="5">
        <v>224133837.47677562</v>
      </c>
      <c r="L321" s="5">
        <v>0</v>
      </c>
      <c r="M321" s="5">
        <v>0</v>
      </c>
      <c r="N321" s="6">
        <v>0</v>
      </c>
      <c r="O321" s="6">
        <v>1271704.5</v>
      </c>
      <c r="P321" s="6">
        <v>0</v>
      </c>
      <c r="Q321" s="6">
        <v>0</v>
      </c>
      <c r="R321" s="7">
        <f t="shared" si="4"/>
        <v>276396504.33876663</v>
      </c>
      <c r="S321" s="18"/>
      <c r="T321" s="20"/>
    </row>
    <row r="322" spans="1:20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44863130.733032003</v>
      </c>
      <c r="I322" s="17">
        <v>28688678.144795999</v>
      </c>
      <c r="J322" s="5">
        <v>0</v>
      </c>
      <c r="K322" s="5">
        <v>459294062.61242503</v>
      </c>
      <c r="L322" s="5">
        <v>0</v>
      </c>
      <c r="M322" s="5">
        <v>0</v>
      </c>
      <c r="N322" s="6">
        <v>0</v>
      </c>
      <c r="O322" s="6">
        <v>2748154.14</v>
      </c>
      <c r="P322" s="6">
        <v>0</v>
      </c>
      <c r="Q322" s="6">
        <v>0</v>
      </c>
      <c r="R322" s="7">
        <f t="shared" si="4"/>
        <v>535594025.63025302</v>
      </c>
      <c r="S322" s="18"/>
      <c r="T322" s="20"/>
    </row>
    <row r="323" spans="1:20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40988015.276018001</v>
      </c>
      <c r="I323" s="17">
        <v>25670551.375565998</v>
      </c>
      <c r="J323" s="5">
        <v>0</v>
      </c>
      <c r="K323" s="5">
        <v>389080763.69921464</v>
      </c>
      <c r="L323" s="5">
        <v>0</v>
      </c>
      <c r="M323" s="5">
        <v>0</v>
      </c>
      <c r="N323" s="6">
        <v>0</v>
      </c>
      <c r="O323" s="6">
        <v>2336615.1</v>
      </c>
      <c r="P323" s="6">
        <v>0</v>
      </c>
      <c r="Q323" s="6">
        <v>0</v>
      </c>
      <c r="R323" s="7">
        <f t="shared" si="4"/>
        <v>458075945.45079863</v>
      </c>
      <c r="S323" s="18"/>
      <c r="T323" s="20"/>
    </row>
    <row r="324" spans="1:20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35743706.877828002</v>
      </c>
      <c r="I324" s="17">
        <v>28900459.647059001</v>
      </c>
      <c r="J324" s="5">
        <v>0</v>
      </c>
      <c r="K324" s="5">
        <v>417970189.31995016</v>
      </c>
      <c r="L324" s="5">
        <v>0</v>
      </c>
      <c r="M324" s="5">
        <v>0</v>
      </c>
      <c r="N324" s="6">
        <v>0</v>
      </c>
      <c r="O324" s="6">
        <v>1875404.8800000001</v>
      </c>
      <c r="P324" s="6">
        <v>0</v>
      </c>
      <c r="Q324" s="6">
        <v>0</v>
      </c>
      <c r="R324" s="7">
        <f t="shared" si="4"/>
        <v>484489760.72483718</v>
      </c>
      <c r="S324" s="18"/>
      <c r="T324" s="20"/>
    </row>
    <row r="325" spans="1:20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28707709.321267001</v>
      </c>
      <c r="I325" s="17">
        <v>21484060.226243999</v>
      </c>
      <c r="J325" s="5">
        <v>0</v>
      </c>
      <c r="K325" s="5">
        <v>303367506.79078817</v>
      </c>
      <c r="L325" s="5">
        <v>0</v>
      </c>
      <c r="M325" s="5">
        <v>0</v>
      </c>
      <c r="N325" s="6">
        <v>0</v>
      </c>
      <c r="O325" s="6">
        <v>1707570.54</v>
      </c>
      <c r="P325" s="6">
        <v>0</v>
      </c>
      <c r="Q325" s="6">
        <v>0</v>
      </c>
      <c r="R325" s="7">
        <f t="shared" si="4"/>
        <v>355266846.87829918</v>
      </c>
      <c r="S325" s="18"/>
      <c r="T325" s="20"/>
    </row>
    <row r="326" spans="1:20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125611636.01809999</v>
      </c>
      <c r="I326" s="17">
        <v>191606405.93665001</v>
      </c>
      <c r="J326" s="5">
        <v>0</v>
      </c>
      <c r="K326" s="5">
        <v>1768719554.5059986</v>
      </c>
      <c r="L326" s="5">
        <v>0</v>
      </c>
      <c r="M326" s="5">
        <v>0</v>
      </c>
      <c r="N326" s="6">
        <v>0</v>
      </c>
      <c r="O326" s="6">
        <v>11211125.220000001</v>
      </c>
      <c r="P326" s="6">
        <v>0</v>
      </c>
      <c r="Q326" s="6">
        <v>0</v>
      </c>
      <c r="R326" s="7">
        <f t="shared" si="4"/>
        <v>2097148721.6807487</v>
      </c>
      <c r="S326" s="18"/>
      <c r="T326" s="20"/>
    </row>
    <row r="327" spans="1:20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88765660.723982006</v>
      </c>
      <c r="I327" s="17">
        <v>54087618.841628999</v>
      </c>
      <c r="J327" s="5">
        <v>0</v>
      </c>
      <c r="K327" s="5">
        <v>875610502.48026049</v>
      </c>
      <c r="L327" s="5">
        <v>0</v>
      </c>
      <c r="M327" s="5">
        <v>0</v>
      </c>
      <c r="N327" s="6">
        <v>0</v>
      </c>
      <c r="O327" s="6">
        <v>5694083.8200000003</v>
      </c>
      <c r="P327" s="6">
        <v>0</v>
      </c>
      <c r="Q327" s="6">
        <v>0</v>
      </c>
      <c r="R327" s="7">
        <f t="shared" si="4"/>
        <v>1024157865.8658715</v>
      </c>
      <c r="S327" s="18"/>
      <c r="T327" s="20"/>
    </row>
    <row r="328" spans="1:20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128275251.64706001</v>
      </c>
      <c r="I328" s="17">
        <v>67286133.167420998</v>
      </c>
      <c r="J328" s="5">
        <v>0</v>
      </c>
      <c r="K328" s="5">
        <v>1294241849.582761</v>
      </c>
      <c r="L328" s="5">
        <v>0</v>
      </c>
      <c r="M328" s="5">
        <v>0</v>
      </c>
      <c r="N328" s="6">
        <v>0</v>
      </c>
      <c r="O328" s="6">
        <v>6141992.9400000004</v>
      </c>
      <c r="P328" s="6">
        <v>0</v>
      </c>
      <c r="Q328" s="6">
        <v>0</v>
      </c>
      <c r="R328" s="7">
        <f t="shared" ref="R328:R391" si="5">+SUM(G328:Q328)</f>
        <v>1495945227.3372421</v>
      </c>
      <c r="S328" s="18"/>
      <c r="T328" s="20"/>
    </row>
    <row r="329" spans="1:20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57361890.877828002</v>
      </c>
      <c r="I329" s="17">
        <v>50280748.280543</v>
      </c>
      <c r="J329" s="5">
        <v>0</v>
      </c>
      <c r="K329" s="5">
        <v>639238294.66454709</v>
      </c>
      <c r="L329" s="5">
        <v>0</v>
      </c>
      <c r="M329" s="5">
        <v>0</v>
      </c>
      <c r="N329" s="6">
        <v>0</v>
      </c>
      <c r="O329" s="6">
        <v>3899576.34</v>
      </c>
      <c r="P329" s="6">
        <v>0</v>
      </c>
      <c r="Q329" s="6">
        <v>0</v>
      </c>
      <c r="R329" s="7">
        <f t="shared" si="5"/>
        <v>750780510.16291809</v>
      </c>
      <c r="S329" s="18"/>
      <c r="T329" s="20"/>
    </row>
    <row r="330" spans="1:20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39733847.547510996</v>
      </c>
      <c r="I330" s="17">
        <v>26610296.841628999</v>
      </c>
      <c r="J330" s="5">
        <v>0</v>
      </c>
      <c r="K330" s="5">
        <v>331656660.30959415</v>
      </c>
      <c r="L330" s="5">
        <v>0</v>
      </c>
      <c r="M330" s="5">
        <v>0</v>
      </c>
      <c r="N330" s="6">
        <v>0</v>
      </c>
      <c r="O330" s="6">
        <v>2039909.22</v>
      </c>
      <c r="P330" s="6">
        <v>0</v>
      </c>
      <c r="Q330" s="6">
        <v>0</v>
      </c>
      <c r="R330" s="7">
        <f t="shared" si="5"/>
        <v>400040713.91873419</v>
      </c>
      <c r="S330" s="18"/>
      <c r="T330" s="20"/>
    </row>
    <row r="331" spans="1:20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79214709.049774006</v>
      </c>
      <c r="I331" s="17">
        <v>56222229.420814998</v>
      </c>
      <c r="J331" s="5">
        <v>0</v>
      </c>
      <c r="K331" s="5">
        <v>862723684.22393751</v>
      </c>
      <c r="L331" s="5">
        <v>0</v>
      </c>
      <c r="M331" s="5">
        <v>0</v>
      </c>
      <c r="N331" s="6">
        <v>0</v>
      </c>
      <c r="O331" s="6">
        <v>4613489.28</v>
      </c>
      <c r="P331" s="6">
        <v>0</v>
      </c>
      <c r="Q331" s="6">
        <v>0</v>
      </c>
      <c r="R331" s="7">
        <f t="shared" si="5"/>
        <v>1002774111.9745265</v>
      </c>
      <c r="S331" s="18"/>
      <c r="T331" s="20"/>
    </row>
    <row r="332" spans="1:20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82894090.841628999</v>
      </c>
      <c r="I332" s="17">
        <v>83782241.049774006</v>
      </c>
      <c r="J332" s="5">
        <v>0</v>
      </c>
      <c r="K332" s="5">
        <v>1253645870.0837781</v>
      </c>
      <c r="L332" s="5">
        <v>0</v>
      </c>
      <c r="M332" s="5">
        <v>0</v>
      </c>
      <c r="N332" s="6">
        <v>0</v>
      </c>
      <c r="O332" s="6">
        <v>5610710.8799999999</v>
      </c>
      <c r="P332" s="6">
        <v>0</v>
      </c>
      <c r="Q332" s="6">
        <v>0</v>
      </c>
      <c r="R332" s="7">
        <f t="shared" si="5"/>
        <v>1425932912.8551812</v>
      </c>
      <c r="S332" s="18"/>
      <c r="T332" s="20"/>
    </row>
    <row r="333" spans="1:20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93364826.307692006</v>
      </c>
      <c r="I333" s="17">
        <v>69494693.357465997</v>
      </c>
      <c r="J333" s="5">
        <v>0</v>
      </c>
      <c r="K333" s="5">
        <v>1160428490.2668669</v>
      </c>
      <c r="L333" s="5">
        <v>0</v>
      </c>
      <c r="M333" s="5">
        <v>0</v>
      </c>
      <c r="N333" s="6">
        <v>0</v>
      </c>
      <c r="O333" s="6">
        <v>4836339.3600000003</v>
      </c>
      <c r="P333" s="6">
        <v>0</v>
      </c>
      <c r="Q333" s="6">
        <v>0</v>
      </c>
      <c r="R333" s="7">
        <f t="shared" si="5"/>
        <v>1328124349.2920249</v>
      </c>
      <c r="S333" s="18"/>
      <c r="T333" s="20"/>
    </row>
    <row r="334" spans="1:20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72012899.348416001</v>
      </c>
      <c r="I334" s="17">
        <v>47420722.669683002</v>
      </c>
      <c r="J334" s="5">
        <v>0</v>
      </c>
      <c r="K334" s="5">
        <v>608092014.36405325</v>
      </c>
      <c r="L334" s="5">
        <v>0</v>
      </c>
      <c r="M334" s="5">
        <v>0</v>
      </c>
      <c r="N334" s="6">
        <v>0</v>
      </c>
      <c r="O334" s="6">
        <v>3674059.92</v>
      </c>
      <c r="P334" s="6">
        <v>0</v>
      </c>
      <c r="Q334" s="6">
        <v>0</v>
      </c>
      <c r="R334" s="7">
        <f t="shared" si="5"/>
        <v>731199696.30215228</v>
      </c>
      <c r="S334" s="18"/>
      <c r="T334" s="20"/>
    </row>
    <row r="335" spans="1:20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42372297.348416001</v>
      </c>
      <c r="I335" s="17">
        <v>27011553.122172002</v>
      </c>
      <c r="J335" s="5">
        <v>0</v>
      </c>
      <c r="K335" s="5">
        <v>518416833.8621608</v>
      </c>
      <c r="L335" s="5">
        <v>0</v>
      </c>
      <c r="M335" s="5">
        <v>0</v>
      </c>
      <c r="N335" s="6">
        <v>0</v>
      </c>
      <c r="O335" s="6">
        <v>2982381.12</v>
      </c>
      <c r="P335" s="6">
        <v>0</v>
      </c>
      <c r="Q335" s="6">
        <v>0</v>
      </c>
      <c r="R335" s="7">
        <f t="shared" si="5"/>
        <v>590783065.45274878</v>
      </c>
      <c r="S335" s="18"/>
      <c r="T335" s="20"/>
    </row>
    <row r="336" spans="1:20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93798133.846154004</v>
      </c>
      <c r="I336" s="17">
        <v>81694594.389139995</v>
      </c>
      <c r="J336" s="5">
        <v>0</v>
      </c>
      <c r="K336" s="5">
        <v>975207686.17831862</v>
      </c>
      <c r="L336" s="5">
        <v>0</v>
      </c>
      <c r="M336" s="5">
        <v>0</v>
      </c>
      <c r="N336" s="6">
        <v>0</v>
      </c>
      <c r="O336" s="6">
        <v>4666532.22</v>
      </c>
      <c r="P336" s="6">
        <v>0</v>
      </c>
      <c r="Q336" s="6">
        <v>0</v>
      </c>
      <c r="R336" s="7">
        <f t="shared" si="5"/>
        <v>1155366946.6336126</v>
      </c>
      <c r="S336" s="18"/>
      <c r="T336" s="20"/>
    </row>
    <row r="337" spans="1:20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29827180.180994999</v>
      </c>
      <c r="I337" s="17">
        <v>18356854.307691999</v>
      </c>
      <c r="J337" s="5">
        <v>0</v>
      </c>
      <c r="K337" s="5">
        <v>311406528.84741014</v>
      </c>
      <c r="L337" s="5">
        <v>0</v>
      </c>
      <c r="M337" s="5">
        <v>0</v>
      </c>
      <c r="N337" s="6">
        <v>0</v>
      </c>
      <c r="O337" s="6">
        <v>2087779.6799999997</v>
      </c>
      <c r="P337" s="6">
        <v>0</v>
      </c>
      <c r="Q337" s="6">
        <v>0</v>
      </c>
      <c r="R337" s="7">
        <f t="shared" si="5"/>
        <v>361678343.01609713</v>
      </c>
      <c r="S337" s="18"/>
      <c r="T337" s="20"/>
    </row>
    <row r="338" spans="1:20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51665003.918550998</v>
      </c>
      <c r="I338" s="17">
        <v>43435622.841628999</v>
      </c>
      <c r="J338" s="5">
        <v>0</v>
      </c>
      <c r="K338" s="5">
        <v>582731555.86694705</v>
      </c>
      <c r="L338" s="5">
        <v>0</v>
      </c>
      <c r="M338" s="5">
        <v>0</v>
      </c>
      <c r="N338" s="6">
        <v>0</v>
      </c>
      <c r="O338" s="6">
        <v>3321724.68</v>
      </c>
      <c r="P338" s="6">
        <v>0</v>
      </c>
      <c r="Q338" s="6">
        <v>0</v>
      </c>
      <c r="R338" s="7">
        <f t="shared" si="5"/>
        <v>681153907.307127</v>
      </c>
      <c r="S338" s="18"/>
      <c r="T338" s="20"/>
    </row>
    <row r="339" spans="1:20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31592820.552035999</v>
      </c>
      <c r="I339" s="17">
        <v>23333393.447964001</v>
      </c>
      <c r="J339" s="5">
        <v>0</v>
      </c>
      <c r="K339" s="5">
        <v>313599543.50662154</v>
      </c>
      <c r="L339" s="5">
        <v>0</v>
      </c>
      <c r="M339" s="5">
        <v>0</v>
      </c>
      <c r="N339" s="6">
        <v>0</v>
      </c>
      <c r="O339" s="6">
        <v>2321639.64</v>
      </c>
      <c r="P339" s="6">
        <v>0</v>
      </c>
      <c r="Q339" s="6">
        <v>0</v>
      </c>
      <c r="R339" s="7">
        <f t="shared" si="5"/>
        <v>370847397.14662153</v>
      </c>
      <c r="S339" s="18"/>
      <c r="T339" s="20"/>
    </row>
    <row r="340" spans="1:20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21503261.185520001</v>
      </c>
      <c r="I340" s="17">
        <v>14010791.149320999</v>
      </c>
      <c r="J340" s="5">
        <v>0</v>
      </c>
      <c r="K340" s="5">
        <v>198148214.18478125</v>
      </c>
      <c r="L340" s="5">
        <v>0</v>
      </c>
      <c r="M340" s="5">
        <v>0</v>
      </c>
      <c r="N340" s="6">
        <v>0</v>
      </c>
      <c r="O340" s="6">
        <v>1063127.7</v>
      </c>
      <c r="P340" s="6">
        <v>0</v>
      </c>
      <c r="Q340" s="6">
        <v>0</v>
      </c>
      <c r="R340" s="7">
        <f t="shared" si="5"/>
        <v>234725394.21962225</v>
      </c>
      <c r="S340" s="18"/>
      <c r="T340" s="20"/>
    </row>
    <row r="341" spans="1:20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63628783.140271999</v>
      </c>
      <c r="I341" s="17">
        <v>31774960.606334999</v>
      </c>
      <c r="J341" s="5">
        <v>0</v>
      </c>
      <c r="K341" s="5">
        <v>751289422.41069126</v>
      </c>
      <c r="L341" s="5">
        <v>0</v>
      </c>
      <c r="M341" s="5">
        <v>0</v>
      </c>
      <c r="N341" s="6">
        <v>0</v>
      </c>
      <c r="O341" s="6">
        <v>4549923.72</v>
      </c>
      <c r="P341" s="6">
        <v>0</v>
      </c>
      <c r="Q341" s="6">
        <v>0</v>
      </c>
      <c r="R341" s="7">
        <f t="shared" si="5"/>
        <v>851243089.87729836</v>
      </c>
      <c r="S341" s="18"/>
      <c r="T341" s="20"/>
    </row>
    <row r="342" spans="1:20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64133472.434389003</v>
      </c>
      <c r="I342" s="17">
        <v>51194065.981899999</v>
      </c>
      <c r="J342" s="5">
        <v>0</v>
      </c>
      <c r="K342" s="5">
        <v>694234898.68420696</v>
      </c>
      <c r="L342" s="5">
        <v>0</v>
      </c>
      <c r="M342" s="5">
        <v>0</v>
      </c>
      <c r="N342" s="6">
        <v>0</v>
      </c>
      <c r="O342" s="6">
        <v>4320039.78</v>
      </c>
      <c r="P342" s="6">
        <v>0</v>
      </c>
      <c r="Q342" s="6">
        <v>0</v>
      </c>
      <c r="R342" s="7">
        <f t="shared" si="5"/>
        <v>813882476.88049591</v>
      </c>
      <c r="S342" s="18"/>
      <c r="T342" s="20"/>
    </row>
    <row r="343" spans="1:20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66566507.782805003</v>
      </c>
      <c r="I343" s="17">
        <v>41895497.013575003</v>
      </c>
      <c r="J343" s="5">
        <v>0</v>
      </c>
      <c r="K343" s="5">
        <v>733180597.87030649</v>
      </c>
      <c r="L343" s="5">
        <v>0</v>
      </c>
      <c r="M343" s="5">
        <v>0</v>
      </c>
      <c r="N343" s="6">
        <v>0</v>
      </c>
      <c r="O343" s="6">
        <v>4087987.5600000005</v>
      </c>
      <c r="P343" s="6">
        <v>0</v>
      </c>
      <c r="Q343" s="6">
        <v>0</v>
      </c>
      <c r="R343" s="7">
        <f t="shared" si="5"/>
        <v>845730590.22668648</v>
      </c>
      <c r="S343" s="18"/>
      <c r="T343" s="20"/>
    </row>
    <row r="344" spans="1:20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82517189.067873001</v>
      </c>
      <c r="I344" s="17">
        <v>52626199.176471002</v>
      </c>
      <c r="J344" s="5">
        <v>0</v>
      </c>
      <c r="K344" s="5">
        <v>816997922.1501888</v>
      </c>
      <c r="L344" s="5">
        <v>0</v>
      </c>
      <c r="M344" s="5">
        <v>0</v>
      </c>
      <c r="N344" s="6">
        <v>0</v>
      </c>
      <c r="O344" s="6">
        <v>4758099.66</v>
      </c>
      <c r="P344" s="6">
        <v>0</v>
      </c>
      <c r="Q344" s="6">
        <v>0</v>
      </c>
      <c r="R344" s="7">
        <f t="shared" si="5"/>
        <v>956899410.05453277</v>
      </c>
      <c r="S344" s="18"/>
      <c r="T344" s="20"/>
    </row>
    <row r="345" spans="1:20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61120648.977375999</v>
      </c>
      <c r="I345" s="17">
        <v>39680443.511312</v>
      </c>
      <c r="J345" s="5">
        <v>0</v>
      </c>
      <c r="K345" s="5">
        <v>615208893.57349873</v>
      </c>
      <c r="L345" s="5">
        <v>0</v>
      </c>
      <c r="M345" s="5">
        <v>0</v>
      </c>
      <c r="N345" s="6">
        <v>0</v>
      </c>
      <c r="O345" s="6">
        <v>4701844.9799999995</v>
      </c>
      <c r="P345" s="6">
        <v>0</v>
      </c>
      <c r="Q345" s="6">
        <v>0</v>
      </c>
      <c r="R345" s="7">
        <f t="shared" si="5"/>
        <v>720711831.04218674</v>
      </c>
      <c r="S345" s="18"/>
      <c r="T345" s="20"/>
    </row>
    <row r="346" spans="1:20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25036327.113122001</v>
      </c>
      <c r="I346" s="17">
        <v>14598989.420814</v>
      </c>
      <c r="J346" s="5">
        <v>0</v>
      </c>
      <c r="K346" s="5">
        <v>283896731.9950462</v>
      </c>
      <c r="L346" s="5">
        <v>0</v>
      </c>
      <c r="M346" s="5">
        <v>0</v>
      </c>
      <c r="N346" s="6">
        <v>0</v>
      </c>
      <c r="O346" s="6">
        <v>2337077.3400000003</v>
      </c>
      <c r="P346" s="6">
        <v>0</v>
      </c>
      <c r="Q346" s="6">
        <v>0</v>
      </c>
      <c r="R346" s="7">
        <f t="shared" si="5"/>
        <v>325869125.8689822</v>
      </c>
      <c r="S346" s="18"/>
      <c r="T346" s="20"/>
    </row>
    <row r="347" spans="1:20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75430637.909501001</v>
      </c>
      <c r="I347" s="17">
        <v>55496627.203620002</v>
      </c>
      <c r="J347" s="5">
        <v>0</v>
      </c>
      <c r="K347" s="5">
        <v>667217823.87188518</v>
      </c>
      <c r="L347" s="5">
        <v>0</v>
      </c>
      <c r="M347" s="5">
        <v>0</v>
      </c>
      <c r="N347" s="6">
        <v>0</v>
      </c>
      <c r="O347" s="6">
        <v>5939699.4000000004</v>
      </c>
      <c r="P347" s="6">
        <v>0</v>
      </c>
      <c r="Q347" s="6">
        <v>0</v>
      </c>
      <c r="R347" s="7">
        <f t="shared" si="5"/>
        <v>804084788.38500619</v>
      </c>
      <c r="S347" s="18"/>
      <c r="T347" s="20"/>
    </row>
    <row r="348" spans="1:20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57806192.398189999</v>
      </c>
      <c r="I348" s="17">
        <v>49702571.095022999</v>
      </c>
      <c r="J348" s="5">
        <v>0</v>
      </c>
      <c r="K348" s="5">
        <v>574786925.43336451</v>
      </c>
      <c r="L348" s="5">
        <v>0</v>
      </c>
      <c r="M348" s="5">
        <v>0</v>
      </c>
      <c r="N348" s="6">
        <v>0</v>
      </c>
      <c r="O348" s="6">
        <v>4171051.62</v>
      </c>
      <c r="P348" s="6">
        <v>0</v>
      </c>
      <c r="Q348" s="6">
        <v>0</v>
      </c>
      <c r="R348" s="7">
        <f t="shared" si="5"/>
        <v>686466740.54657757</v>
      </c>
      <c r="S348" s="18"/>
      <c r="T348" s="20"/>
    </row>
    <row r="349" spans="1:20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36234958.533937</v>
      </c>
      <c r="I349" s="17">
        <v>25431000.696833</v>
      </c>
      <c r="J349" s="5">
        <v>0</v>
      </c>
      <c r="K349" s="5">
        <v>279415936.54486972</v>
      </c>
      <c r="L349" s="5">
        <v>0</v>
      </c>
      <c r="M349" s="5">
        <v>0</v>
      </c>
      <c r="N349" s="6">
        <v>0</v>
      </c>
      <c r="O349" s="6">
        <v>1867184.46</v>
      </c>
      <c r="P349" s="6">
        <v>0</v>
      </c>
      <c r="Q349" s="6">
        <v>0</v>
      </c>
      <c r="R349" s="7">
        <f t="shared" si="5"/>
        <v>342949080.23563969</v>
      </c>
      <c r="S349" s="18"/>
      <c r="T349" s="20"/>
    </row>
    <row r="350" spans="1:20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47071181.040724002</v>
      </c>
      <c r="I350" s="17">
        <v>26586842.778281</v>
      </c>
      <c r="J350" s="5">
        <v>0</v>
      </c>
      <c r="K350" s="5">
        <v>379011546.26116478</v>
      </c>
      <c r="L350" s="5">
        <v>0</v>
      </c>
      <c r="M350" s="5">
        <v>0</v>
      </c>
      <c r="N350" s="6">
        <v>0</v>
      </c>
      <c r="O350" s="6">
        <v>2531376.9</v>
      </c>
      <c r="P350" s="6">
        <v>0</v>
      </c>
      <c r="Q350" s="6">
        <v>0</v>
      </c>
      <c r="R350" s="7">
        <f t="shared" si="5"/>
        <v>455200946.98016977</v>
      </c>
      <c r="S350" s="18"/>
      <c r="T350" s="20"/>
    </row>
    <row r="351" spans="1:20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55294929.384614997</v>
      </c>
      <c r="I351" s="17">
        <v>51539341.067873001</v>
      </c>
      <c r="J351" s="5">
        <v>0</v>
      </c>
      <c r="K351" s="5">
        <v>770204472.37456071</v>
      </c>
      <c r="L351" s="5">
        <v>0</v>
      </c>
      <c r="M351" s="5">
        <v>0</v>
      </c>
      <c r="N351" s="6">
        <v>0</v>
      </c>
      <c r="O351" s="6">
        <v>3806989.5600000005</v>
      </c>
      <c r="P351" s="6">
        <v>0</v>
      </c>
      <c r="Q351" s="6">
        <v>0</v>
      </c>
      <c r="R351" s="7">
        <f t="shared" si="5"/>
        <v>880845732.38704872</v>
      </c>
      <c r="S351" s="18"/>
      <c r="T351" s="20"/>
    </row>
    <row r="352" spans="1:20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38561543.348416001</v>
      </c>
      <c r="I352" s="17">
        <v>32277435.330317002</v>
      </c>
      <c r="J352" s="5">
        <v>0</v>
      </c>
      <c r="K352" s="5">
        <v>380483081.82221532</v>
      </c>
      <c r="L352" s="5">
        <v>0</v>
      </c>
      <c r="M352" s="5">
        <v>0</v>
      </c>
      <c r="N352" s="6">
        <v>0</v>
      </c>
      <c r="O352" s="6">
        <v>2607854.2200000002</v>
      </c>
      <c r="P352" s="6">
        <v>0</v>
      </c>
      <c r="Q352" s="6">
        <v>0</v>
      </c>
      <c r="R352" s="7">
        <f t="shared" si="5"/>
        <v>453929914.72094834</v>
      </c>
      <c r="S352" s="18"/>
      <c r="T352" s="20"/>
    </row>
    <row r="353" spans="1:20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26380165.257918999</v>
      </c>
      <c r="I353" s="17">
        <v>17332740.805429999</v>
      </c>
      <c r="J353" s="5">
        <v>0</v>
      </c>
      <c r="K353" s="5">
        <v>322058940.85029972</v>
      </c>
      <c r="L353" s="5">
        <v>0</v>
      </c>
      <c r="M353" s="5">
        <v>0</v>
      </c>
      <c r="N353" s="6">
        <v>0</v>
      </c>
      <c r="O353" s="6">
        <v>2797602.48</v>
      </c>
      <c r="P353" s="6">
        <v>0</v>
      </c>
      <c r="Q353" s="6">
        <v>0</v>
      </c>
      <c r="R353" s="7">
        <f t="shared" si="5"/>
        <v>368569449.39364874</v>
      </c>
      <c r="S353" s="18"/>
      <c r="T353" s="20"/>
    </row>
    <row r="354" spans="1:20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49739522.262443997</v>
      </c>
      <c r="I354" s="17">
        <v>32723425.357466001</v>
      </c>
      <c r="J354" s="5">
        <v>0</v>
      </c>
      <c r="K354" s="5">
        <v>490348632.25570452</v>
      </c>
      <c r="L354" s="5">
        <v>0</v>
      </c>
      <c r="M354" s="5">
        <v>0</v>
      </c>
      <c r="N354" s="6">
        <v>0</v>
      </c>
      <c r="O354" s="6">
        <v>3491109.54</v>
      </c>
      <c r="P354" s="6">
        <v>0</v>
      </c>
      <c r="Q354" s="6">
        <v>0</v>
      </c>
      <c r="R354" s="7">
        <f t="shared" si="5"/>
        <v>576302689.41561449</v>
      </c>
      <c r="S354" s="18"/>
      <c r="T354" s="20"/>
    </row>
    <row r="355" spans="1:20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19314635.348416001</v>
      </c>
      <c r="I355" s="17">
        <v>15955357.330317</v>
      </c>
      <c r="J355" s="5">
        <v>0</v>
      </c>
      <c r="K355" s="5">
        <v>195740909.95983413</v>
      </c>
      <c r="L355" s="5">
        <v>0</v>
      </c>
      <c r="M355" s="5">
        <v>0</v>
      </c>
      <c r="N355" s="6">
        <v>0</v>
      </c>
      <c r="O355" s="6">
        <v>1233174.06</v>
      </c>
      <c r="P355" s="6">
        <v>0</v>
      </c>
      <c r="Q355" s="6">
        <v>0</v>
      </c>
      <c r="R355" s="7">
        <f t="shared" si="5"/>
        <v>232244076.69856712</v>
      </c>
      <c r="S355" s="18"/>
      <c r="T355" s="20"/>
    </row>
    <row r="356" spans="1:20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43680044.705881998</v>
      </c>
      <c r="I356" s="17">
        <v>31349419.773756001</v>
      </c>
      <c r="J356" s="5">
        <v>0</v>
      </c>
      <c r="K356" s="5">
        <v>542781625.08211803</v>
      </c>
      <c r="L356" s="5">
        <v>0</v>
      </c>
      <c r="M356" s="5">
        <v>0</v>
      </c>
      <c r="N356" s="6">
        <v>0</v>
      </c>
      <c r="O356" s="6">
        <v>2393083.98</v>
      </c>
      <c r="P356" s="6">
        <v>0</v>
      </c>
      <c r="Q356" s="6">
        <v>0</v>
      </c>
      <c r="R356" s="7">
        <f t="shared" si="5"/>
        <v>620204173.54175603</v>
      </c>
      <c r="S356" s="18"/>
      <c r="T356" s="20"/>
    </row>
    <row r="357" spans="1:20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44232695.719457</v>
      </c>
      <c r="I357" s="17">
        <v>29093521.493213002</v>
      </c>
      <c r="J357" s="5">
        <v>0</v>
      </c>
      <c r="K357" s="5">
        <v>446931786.96538872</v>
      </c>
      <c r="L357" s="5">
        <v>0</v>
      </c>
      <c r="M357" s="5">
        <v>0</v>
      </c>
      <c r="N357" s="6">
        <v>0</v>
      </c>
      <c r="O357" s="6">
        <v>2366308.44</v>
      </c>
      <c r="P357" s="6">
        <v>0</v>
      </c>
      <c r="Q357" s="6">
        <v>0</v>
      </c>
      <c r="R357" s="7">
        <f t="shared" si="5"/>
        <v>522624312.61805874</v>
      </c>
      <c r="S357" s="18"/>
      <c r="T357" s="20"/>
    </row>
    <row r="358" spans="1:20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92742006.914027005</v>
      </c>
      <c r="I358" s="17">
        <v>60359343.819004998</v>
      </c>
      <c r="J358" s="5">
        <v>0</v>
      </c>
      <c r="K358" s="5">
        <v>945374561.73695731</v>
      </c>
      <c r="L358" s="5">
        <v>0</v>
      </c>
      <c r="M358" s="5">
        <v>0</v>
      </c>
      <c r="N358" s="6">
        <v>0</v>
      </c>
      <c r="O358" s="6">
        <v>4049030.34</v>
      </c>
      <c r="P358" s="6">
        <v>0</v>
      </c>
      <c r="Q358" s="6">
        <v>0</v>
      </c>
      <c r="R358" s="7">
        <f t="shared" si="5"/>
        <v>1102524942.8099892</v>
      </c>
      <c r="S358" s="18"/>
      <c r="T358" s="20"/>
    </row>
    <row r="359" spans="1:20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98928691.230767995</v>
      </c>
      <c r="I359" s="17">
        <v>77482566.542986006</v>
      </c>
      <c r="J359" s="5">
        <v>0</v>
      </c>
      <c r="K359" s="5">
        <v>1185495755.4947178</v>
      </c>
      <c r="L359" s="5">
        <v>0</v>
      </c>
      <c r="M359" s="5">
        <v>0</v>
      </c>
      <c r="N359" s="6">
        <v>0</v>
      </c>
      <c r="O359" s="6">
        <v>5336041.1399999997</v>
      </c>
      <c r="P359" s="6">
        <v>0</v>
      </c>
      <c r="Q359" s="6">
        <v>0</v>
      </c>
      <c r="R359" s="7">
        <f t="shared" si="5"/>
        <v>1367243054.4084718</v>
      </c>
      <c r="S359" s="18"/>
      <c r="T359" s="20"/>
    </row>
    <row r="360" spans="1:20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103360543.66516</v>
      </c>
      <c r="I360" s="17">
        <v>73778257.375566006</v>
      </c>
      <c r="J360" s="5">
        <v>0</v>
      </c>
      <c r="K360" s="5">
        <v>1528935694.8467941</v>
      </c>
      <c r="L360" s="5">
        <v>0</v>
      </c>
      <c r="M360" s="5">
        <v>0</v>
      </c>
      <c r="N360" s="6">
        <v>0</v>
      </c>
      <c r="O360" s="6">
        <v>9499493.3399999999</v>
      </c>
      <c r="P360" s="6">
        <v>0</v>
      </c>
      <c r="Q360" s="6">
        <v>0</v>
      </c>
      <c r="R360" s="7">
        <f t="shared" si="5"/>
        <v>1715573989.22752</v>
      </c>
      <c r="S360" s="18"/>
      <c r="T360" s="20"/>
    </row>
    <row r="361" spans="1:20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63232314.669683002</v>
      </c>
      <c r="I361" s="17">
        <v>50927357.203620002</v>
      </c>
      <c r="J361" s="5">
        <v>0</v>
      </c>
      <c r="K361" s="5">
        <v>795252558.64871216</v>
      </c>
      <c r="L361" s="5">
        <v>0</v>
      </c>
      <c r="M361" s="5">
        <v>0</v>
      </c>
      <c r="N361" s="6">
        <v>0</v>
      </c>
      <c r="O361" s="6">
        <v>3241220.7600000002</v>
      </c>
      <c r="P361" s="6">
        <v>0</v>
      </c>
      <c r="Q361" s="6">
        <v>0</v>
      </c>
      <c r="R361" s="7">
        <f t="shared" si="5"/>
        <v>912653451.28201509</v>
      </c>
      <c r="S361" s="18"/>
      <c r="T361" s="20"/>
    </row>
    <row r="362" spans="1:20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30492050.778281</v>
      </c>
      <c r="I362" s="17">
        <v>21551723.638009001</v>
      </c>
      <c r="J362" s="5">
        <v>0</v>
      </c>
      <c r="K362" s="5">
        <v>382738239.02660966</v>
      </c>
      <c r="L362" s="5">
        <v>0</v>
      </c>
      <c r="M362" s="5">
        <v>0</v>
      </c>
      <c r="N362" s="6">
        <v>0</v>
      </c>
      <c r="O362" s="6">
        <v>2184219.7199999997</v>
      </c>
      <c r="P362" s="6">
        <v>0</v>
      </c>
      <c r="Q362" s="6">
        <v>0</v>
      </c>
      <c r="R362" s="7">
        <f t="shared" si="5"/>
        <v>436966233.16289967</v>
      </c>
      <c r="S362" s="18"/>
      <c r="T362" s="20"/>
    </row>
    <row r="363" spans="1:20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46275989.312216997</v>
      </c>
      <c r="I363" s="17">
        <v>25262280.542986002</v>
      </c>
      <c r="J363" s="5">
        <v>0</v>
      </c>
      <c r="K363" s="5">
        <v>490108951.79360062</v>
      </c>
      <c r="L363" s="5">
        <v>0</v>
      </c>
      <c r="M363" s="5">
        <v>0</v>
      </c>
      <c r="N363" s="6">
        <v>0</v>
      </c>
      <c r="O363" s="6">
        <v>2739979.08</v>
      </c>
      <c r="P363" s="6">
        <v>0</v>
      </c>
      <c r="Q363" s="6">
        <v>0</v>
      </c>
      <c r="R363" s="7">
        <f t="shared" si="5"/>
        <v>564387200.72880363</v>
      </c>
      <c r="S363" s="18"/>
      <c r="T363" s="20"/>
    </row>
    <row r="364" spans="1:20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21529104.506786998</v>
      </c>
      <c r="I364" s="17">
        <v>18523910.244344</v>
      </c>
      <c r="J364" s="5">
        <v>0</v>
      </c>
      <c r="K364" s="5">
        <v>190459614.42278337</v>
      </c>
      <c r="L364" s="5">
        <v>0</v>
      </c>
      <c r="M364" s="5">
        <v>0</v>
      </c>
      <c r="N364" s="6">
        <v>0</v>
      </c>
      <c r="O364" s="6">
        <v>1469940.84</v>
      </c>
      <c r="P364" s="6">
        <v>0</v>
      </c>
      <c r="Q364" s="6">
        <v>0</v>
      </c>
      <c r="R364" s="7">
        <f t="shared" si="5"/>
        <v>231982570.01391438</v>
      </c>
      <c r="S364" s="18"/>
      <c r="T364" s="20"/>
    </row>
    <row r="365" spans="1:20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54434218.307691999</v>
      </c>
      <c r="I365" s="17">
        <v>49580005.158371001</v>
      </c>
      <c r="J365" s="5">
        <v>0</v>
      </c>
      <c r="K365" s="5">
        <v>700332971.91319215</v>
      </c>
      <c r="L365" s="5">
        <v>0</v>
      </c>
      <c r="M365" s="5">
        <v>0</v>
      </c>
      <c r="N365" s="6">
        <v>0</v>
      </c>
      <c r="O365" s="6">
        <v>5059819.4400000004</v>
      </c>
      <c r="P365" s="6">
        <v>0</v>
      </c>
      <c r="Q365" s="6">
        <v>0</v>
      </c>
      <c r="R365" s="7">
        <f t="shared" si="5"/>
        <v>809407014.81925523</v>
      </c>
      <c r="S365" s="18"/>
      <c r="T365" s="20"/>
    </row>
    <row r="366" spans="1:20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15980032.307692001</v>
      </c>
      <c r="I366" s="17">
        <v>17367730.877827998</v>
      </c>
      <c r="J366" s="5">
        <v>0</v>
      </c>
      <c r="K366" s="5">
        <v>199449141.1614207</v>
      </c>
      <c r="L366" s="5">
        <v>0</v>
      </c>
      <c r="M366" s="5">
        <v>0</v>
      </c>
      <c r="N366" s="6">
        <v>0</v>
      </c>
      <c r="O366" s="6">
        <v>1228821.6599999999</v>
      </c>
      <c r="P366" s="6">
        <v>0</v>
      </c>
      <c r="Q366" s="6">
        <v>0</v>
      </c>
      <c r="R366" s="7">
        <f t="shared" si="5"/>
        <v>234025726.00694069</v>
      </c>
      <c r="S366" s="18"/>
      <c r="T366" s="20"/>
    </row>
    <row r="367" spans="1:20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130115777.37557</v>
      </c>
      <c r="I367" s="17">
        <v>82294073.954751</v>
      </c>
      <c r="J367" s="5">
        <v>0</v>
      </c>
      <c r="K367" s="5">
        <v>1347726552.4129837</v>
      </c>
      <c r="L367" s="5">
        <v>0</v>
      </c>
      <c r="M367" s="5">
        <v>0</v>
      </c>
      <c r="N367" s="6">
        <v>0</v>
      </c>
      <c r="O367" s="6">
        <v>8259254.2800000012</v>
      </c>
      <c r="P367" s="6">
        <v>0</v>
      </c>
      <c r="Q367" s="6">
        <v>0</v>
      </c>
      <c r="R367" s="7">
        <f t="shared" si="5"/>
        <v>1568395658.0233047</v>
      </c>
      <c r="S367" s="18"/>
      <c r="T367" s="20"/>
    </row>
    <row r="368" spans="1:20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45783205.692308001</v>
      </c>
      <c r="I368" s="17">
        <v>30479731.466063</v>
      </c>
      <c r="J368" s="5">
        <v>0</v>
      </c>
      <c r="K368" s="5">
        <v>413737654.32614607</v>
      </c>
      <c r="L368" s="5">
        <v>0</v>
      </c>
      <c r="M368" s="5">
        <v>0</v>
      </c>
      <c r="N368" s="6">
        <v>0</v>
      </c>
      <c r="O368" s="6">
        <v>2184362.64</v>
      </c>
      <c r="P368" s="6">
        <v>0</v>
      </c>
      <c r="Q368" s="6">
        <v>0</v>
      </c>
      <c r="R368" s="7">
        <f t="shared" si="5"/>
        <v>492184954.12451708</v>
      </c>
      <c r="S368" s="18"/>
      <c r="T368" s="20"/>
    </row>
    <row r="369" spans="1:20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40737605.475112997</v>
      </c>
      <c r="I369" s="17">
        <v>27253633.936650999</v>
      </c>
      <c r="J369" s="5">
        <v>0</v>
      </c>
      <c r="K369" s="5">
        <v>469006811.07406682</v>
      </c>
      <c r="L369" s="5">
        <v>0</v>
      </c>
      <c r="M369" s="5">
        <v>0</v>
      </c>
      <c r="N369" s="6">
        <v>0</v>
      </c>
      <c r="O369" s="6">
        <v>3034996.5600000005</v>
      </c>
      <c r="P369" s="6">
        <v>0</v>
      </c>
      <c r="Q369" s="6">
        <v>0</v>
      </c>
      <c r="R369" s="7">
        <f t="shared" si="5"/>
        <v>540033047.04583073</v>
      </c>
      <c r="S369" s="18"/>
      <c r="T369" s="20"/>
    </row>
    <row r="370" spans="1:20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89671726.506787002</v>
      </c>
      <c r="I370" s="17">
        <v>72043707.058824003</v>
      </c>
      <c r="J370" s="5">
        <v>0</v>
      </c>
      <c r="K370" s="5">
        <v>817987140.19716406</v>
      </c>
      <c r="L370" s="5">
        <v>0</v>
      </c>
      <c r="M370" s="5">
        <v>0</v>
      </c>
      <c r="N370" s="6">
        <v>0</v>
      </c>
      <c r="O370" s="6">
        <v>4664081.5200000005</v>
      </c>
      <c r="P370" s="6">
        <v>0</v>
      </c>
      <c r="Q370" s="6">
        <v>0</v>
      </c>
      <c r="R370" s="7">
        <f t="shared" si="5"/>
        <v>984366655.28277504</v>
      </c>
      <c r="S370" s="18"/>
      <c r="T370" s="20"/>
    </row>
    <row r="371" spans="1:20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25470638.271492999</v>
      </c>
      <c r="I371" s="17">
        <v>17594203.737557001</v>
      </c>
      <c r="J371" s="5">
        <v>0</v>
      </c>
      <c r="K371" s="5">
        <v>219411203.41536608</v>
      </c>
      <c r="L371" s="5">
        <v>0</v>
      </c>
      <c r="M371" s="5">
        <v>0</v>
      </c>
      <c r="N371" s="6">
        <v>0</v>
      </c>
      <c r="O371" s="6">
        <v>1817488.8</v>
      </c>
      <c r="P371" s="6">
        <v>0</v>
      </c>
      <c r="Q371" s="6">
        <v>0</v>
      </c>
      <c r="R371" s="7">
        <f t="shared" si="5"/>
        <v>264293534.22441608</v>
      </c>
      <c r="S371" s="18"/>
      <c r="T371" s="20"/>
    </row>
    <row r="372" spans="1:20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44693516.723981999</v>
      </c>
      <c r="I372" s="17">
        <v>25137746.597284999</v>
      </c>
      <c r="J372" s="5">
        <v>0</v>
      </c>
      <c r="K372" s="5">
        <v>487745159.39403814</v>
      </c>
      <c r="L372" s="5">
        <v>0</v>
      </c>
      <c r="M372" s="5">
        <v>0</v>
      </c>
      <c r="N372" s="6">
        <v>0</v>
      </c>
      <c r="O372" s="6">
        <v>3567315.2399999998</v>
      </c>
      <c r="P372" s="6">
        <v>0</v>
      </c>
      <c r="Q372" s="6">
        <v>0</v>
      </c>
      <c r="R372" s="7">
        <f t="shared" si="5"/>
        <v>561143737.9553051</v>
      </c>
      <c r="S372" s="18"/>
      <c r="T372" s="20"/>
    </row>
    <row r="373" spans="1:20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14469875.384615</v>
      </c>
      <c r="I373" s="17">
        <v>13211422.262443</v>
      </c>
      <c r="J373" s="5">
        <v>0</v>
      </c>
      <c r="K373" s="5">
        <v>134237780.82072037</v>
      </c>
      <c r="L373" s="5">
        <v>0</v>
      </c>
      <c r="M373" s="5">
        <v>0</v>
      </c>
      <c r="N373" s="6">
        <v>0</v>
      </c>
      <c r="O373" s="6">
        <v>1213588.08</v>
      </c>
      <c r="P373" s="6">
        <v>0</v>
      </c>
      <c r="Q373" s="6">
        <v>0</v>
      </c>
      <c r="R373" s="7">
        <f t="shared" si="5"/>
        <v>163132666.5477784</v>
      </c>
      <c r="S373" s="18"/>
      <c r="T373" s="20"/>
    </row>
    <row r="374" spans="1:20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23192934.923076998</v>
      </c>
      <c r="I374" s="17">
        <v>19171741.791855</v>
      </c>
      <c r="J374" s="5">
        <v>0</v>
      </c>
      <c r="K374" s="5">
        <v>190180062.82112399</v>
      </c>
      <c r="L374" s="5">
        <v>0</v>
      </c>
      <c r="M374" s="5">
        <v>0</v>
      </c>
      <c r="N374" s="6">
        <v>0</v>
      </c>
      <c r="O374" s="6">
        <v>1863401.7600000002</v>
      </c>
      <c r="P374" s="6">
        <v>0</v>
      </c>
      <c r="Q374" s="6">
        <v>0</v>
      </c>
      <c r="R374" s="7">
        <f t="shared" si="5"/>
        <v>234408141.29605597</v>
      </c>
      <c r="S374" s="18"/>
      <c r="T374" s="20"/>
    </row>
    <row r="375" spans="1:20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22719603.692308001</v>
      </c>
      <c r="I375" s="17">
        <v>15542312.271493001</v>
      </c>
      <c r="J375" s="5">
        <v>0</v>
      </c>
      <c r="K375" s="5">
        <v>198156407.32078007</v>
      </c>
      <c r="L375" s="5">
        <v>0</v>
      </c>
      <c r="M375" s="5">
        <v>0</v>
      </c>
      <c r="N375" s="6">
        <v>0</v>
      </c>
      <c r="O375" s="6">
        <v>1647368.46</v>
      </c>
      <c r="P375" s="6">
        <v>0</v>
      </c>
      <c r="Q375" s="6">
        <v>0</v>
      </c>
      <c r="R375" s="7">
        <f t="shared" si="5"/>
        <v>238065691.74458107</v>
      </c>
      <c r="S375" s="18"/>
      <c r="T375" s="20"/>
    </row>
    <row r="376" spans="1:20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43570505.945702001</v>
      </c>
      <c r="I376" s="17">
        <v>30760779.737555999</v>
      </c>
      <c r="J376" s="5">
        <v>0</v>
      </c>
      <c r="K376" s="5">
        <v>502907853.88657147</v>
      </c>
      <c r="L376" s="5">
        <v>0</v>
      </c>
      <c r="M376" s="5">
        <v>0</v>
      </c>
      <c r="N376" s="6">
        <v>0</v>
      </c>
      <c r="O376" s="6">
        <v>2283853.3200000003</v>
      </c>
      <c r="P376" s="6">
        <v>0</v>
      </c>
      <c r="Q376" s="6">
        <v>0</v>
      </c>
      <c r="R376" s="7">
        <f t="shared" si="5"/>
        <v>579522992.88982952</v>
      </c>
      <c r="S376" s="18"/>
      <c r="T376" s="20"/>
    </row>
    <row r="377" spans="1:20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33465915.710407</v>
      </c>
      <c r="I377" s="17">
        <v>22685679.429864001</v>
      </c>
      <c r="J377" s="5">
        <v>0</v>
      </c>
      <c r="K377" s="5">
        <v>410002018.99855918</v>
      </c>
      <c r="L377" s="5">
        <v>0</v>
      </c>
      <c r="M377" s="5">
        <v>0</v>
      </c>
      <c r="N377" s="6">
        <v>0</v>
      </c>
      <c r="O377" s="6">
        <v>2037844.4400000002</v>
      </c>
      <c r="P377" s="6">
        <v>0</v>
      </c>
      <c r="Q377" s="6">
        <v>0</v>
      </c>
      <c r="R377" s="7">
        <f t="shared" si="5"/>
        <v>468191458.57883018</v>
      </c>
      <c r="S377" s="18"/>
      <c r="T377" s="20"/>
    </row>
    <row r="378" spans="1:20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25146647.746606</v>
      </c>
      <c r="I378" s="17">
        <v>12708673.520362001</v>
      </c>
      <c r="J378" s="5">
        <v>0</v>
      </c>
      <c r="K378" s="5">
        <v>192000766.02663684</v>
      </c>
      <c r="L378" s="5">
        <v>0</v>
      </c>
      <c r="M378" s="5">
        <v>0</v>
      </c>
      <c r="N378" s="6">
        <v>0</v>
      </c>
      <c r="O378" s="6">
        <v>1282111.02</v>
      </c>
      <c r="P378" s="6">
        <v>0</v>
      </c>
      <c r="Q378" s="6">
        <v>0</v>
      </c>
      <c r="R378" s="7">
        <f t="shared" si="5"/>
        <v>231138198.31360486</v>
      </c>
      <c r="S378" s="18"/>
      <c r="T378" s="20"/>
    </row>
    <row r="379" spans="1:20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21348471.493213002</v>
      </c>
      <c r="I379" s="17">
        <v>19138614.153845999</v>
      </c>
      <c r="J379" s="5">
        <v>0</v>
      </c>
      <c r="K379" s="5">
        <v>256163227.09594938</v>
      </c>
      <c r="L379" s="5">
        <v>0</v>
      </c>
      <c r="M379" s="5">
        <v>0</v>
      </c>
      <c r="N379" s="6">
        <v>0</v>
      </c>
      <c r="O379" s="6">
        <v>2039586.84</v>
      </c>
      <c r="P379" s="6">
        <v>0</v>
      </c>
      <c r="Q379" s="6">
        <v>0</v>
      </c>
      <c r="R379" s="7">
        <f t="shared" si="5"/>
        <v>298689899.58300835</v>
      </c>
      <c r="S379" s="18"/>
      <c r="T379" s="20"/>
    </row>
    <row r="380" spans="1:20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52395712.986424997</v>
      </c>
      <c r="I380" s="17">
        <v>29979271.764706001</v>
      </c>
      <c r="J380" s="5">
        <v>0</v>
      </c>
      <c r="K380" s="5">
        <v>505944854.41715199</v>
      </c>
      <c r="L380" s="5">
        <v>0</v>
      </c>
      <c r="M380" s="5">
        <v>0</v>
      </c>
      <c r="N380" s="6">
        <v>0</v>
      </c>
      <c r="O380" s="6">
        <v>3015427.5</v>
      </c>
      <c r="P380" s="6">
        <v>0</v>
      </c>
      <c r="Q380" s="6">
        <v>0</v>
      </c>
      <c r="R380" s="7">
        <f t="shared" si="5"/>
        <v>591335266.66828299</v>
      </c>
      <c r="S380" s="18"/>
      <c r="T380" s="20"/>
    </row>
    <row r="381" spans="1:20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45376998.063349001</v>
      </c>
      <c r="I381" s="17">
        <v>35597490.533937</v>
      </c>
      <c r="J381" s="5">
        <v>0</v>
      </c>
      <c r="K381" s="5">
        <v>519719134.80887663</v>
      </c>
      <c r="L381" s="5">
        <v>0</v>
      </c>
      <c r="M381" s="5">
        <v>0</v>
      </c>
      <c r="N381" s="6">
        <v>0</v>
      </c>
      <c r="O381" s="6">
        <v>3299333.4</v>
      </c>
      <c r="P381" s="6">
        <v>0</v>
      </c>
      <c r="Q381" s="6">
        <v>0</v>
      </c>
      <c r="R381" s="7">
        <f t="shared" si="5"/>
        <v>603992956.8061626</v>
      </c>
      <c r="S381" s="18"/>
      <c r="T381" s="20"/>
    </row>
    <row r="382" spans="1:20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53405070.760181002</v>
      </c>
      <c r="I382" s="17">
        <v>37899286.298642002</v>
      </c>
      <c r="J382" s="5">
        <v>0</v>
      </c>
      <c r="K382" s="5">
        <v>598417357.83355057</v>
      </c>
      <c r="L382" s="5">
        <v>0</v>
      </c>
      <c r="M382" s="5">
        <v>0</v>
      </c>
      <c r="N382" s="6">
        <v>0</v>
      </c>
      <c r="O382" s="6">
        <v>3059061.8400000003</v>
      </c>
      <c r="P382" s="6">
        <v>0</v>
      </c>
      <c r="Q382" s="6">
        <v>0</v>
      </c>
      <c r="R382" s="7">
        <f t="shared" si="5"/>
        <v>692780776.7323736</v>
      </c>
      <c r="S382" s="18"/>
      <c r="T382" s="20"/>
    </row>
    <row r="383" spans="1:20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71546916.959276006</v>
      </c>
      <c r="I383" s="17">
        <v>52967597.502262004</v>
      </c>
      <c r="J383" s="5">
        <v>0</v>
      </c>
      <c r="K383" s="5">
        <v>873924788.0188719</v>
      </c>
      <c r="L383" s="5">
        <v>0</v>
      </c>
      <c r="M383" s="5">
        <v>0</v>
      </c>
      <c r="N383" s="6">
        <v>0</v>
      </c>
      <c r="O383" s="6">
        <v>4614384.24</v>
      </c>
      <c r="P383" s="6">
        <v>0</v>
      </c>
      <c r="Q383" s="6">
        <v>0</v>
      </c>
      <c r="R383" s="7">
        <f t="shared" si="5"/>
        <v>1003053686.7204099</v>
      </c>
      <c r="S383" s="18"/>
      <c r="T383" s="20"/>
    </row>
    <row r="384" spans="1:20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72132081.420813993</v>
      </c>
      <c r="I384" s="17">
        <v>41512809.122171998</v>
      </c>
      <c r="J384" s="5">
        <v>0</v>
      </c>
      <c r="K384" s="5">
        <v>701973267.32927632</v>
      </c>
      <c r="L384" s="5">
        <v>0</v>
      </c>
      <c r="M384" s="5">
        <v>0</v>
      </c>
      <c r="N384" s="6">
        <v>0</v>
      </c>
      <c r="O384" s="6">
        <v>4203937.2600000007</v>
      </c>
      <c r="P384" s="6">
        <v>0</v>
      </c>
      <c r="Q384" s="6">
        <v>0</v>
      </c>
      <c r="R384" s="7">
        <f t="shared" si="5"/>
        <v>819822095.13226235</v>
      </c>
      <c r="S384" s="18"/>
      <c r="T384" s="20"/>
    </row>
    <row r="385" spans="1:20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136713143.50226</v>
      </c>
      <c r="I385" s="17">
        <v>190374172.83258</v>
      </c>
      <c r="J385" s="5">
        <v>0</v>
      </c>
      <c r="K385" s="5">
        <v>1785143087.5357833</v>
      </c>
      <c r="L385" s="5">
        <v>0</v>
      </c>
      <c r="M385" s="5">
        <v>0</v>
      </c>
      <c r="N385" s="6">
        <v>0</v>
      </c>
      <c r="O385" s="6">
        <v>10375116.84</v>
      </c>
      <c r="P385" s="6">
        <v>0</v>
      </c>
      <c r="Q385" s="6">
        <v>0</v>
      </c>
      <c r="R385" s="7">
        <f t="shared" si="5"/>
        <v>2122605520.7106233</v>
      </c>
      <c r="S385" s="18"/>
      <c r="T385" s="20"/>
    </row>
    <row r="386" spans="1:20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50038306.190044999</v>
      </c>
      <c r="I386" s="17">
        <v>38863399.457014002</v>
      </c>
      <c r="J386" s="5">
        <v>0</v>
      </c>
      <c r="K386" s="5">
        <v>496631145.13244241</v>
      </c>
      <c r="L386" s="5">
        <v>0</v>
      </c>
      <c r="M386" s="5">
        <v>0</v>
      </c>
      <c r="N386" s="6">
        <v>0</v>
      </c>
      <c r="O386" s="6">
        <v>3217136.94</v>
      </c>
      <c r="P386" s="6">
        <v>0</v>
      </c>
      <c r="Q386" s="6">
        <v>0</v>
      </c>
      <c r="R386" s="7">
        <f t="shared" si="5"/>
        <v>588749987.7195015</v>
      </c>
      <c r="S386" s="18"/>
      <c r="T386" s="20"/>
    </row>
    <row r="387" spans="1:20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55936213.656107999</v>
      </c>
      <c r="I387" s="17">
        <v>36816497.375565998</v>
      </c>
      <c r="J387" s="5">
        <v>0</v>
      </c>
      <c r="K387" s="5">
        <v>346279115.86409366</v>
      </c>
      <c r="L387" s="5">
        <v>0</v>
      </c>
      <c r="M387" s="5">
        <v>0</v>
      </c>
      <c r="N387" s="6">
        <v>0</v>
      </c>
      <c r="O387" s="6">
        <v>3730009.68</v>
      </c>
      <c r="P387" s="6">
        <v>0</v>
      </c>
      <c r="Q387" s="6">
        <v>0</v>
      </c>
      <c r="R387" s="7">
        <f t="shared" si="5"/>
        <v>442761836.5757677</v>
      </c>
      <c r="S387" s="18"/>
      <c r="T387" s="20"/>
    </row>
    <row r="388" spans="1:20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36775424.841628999</v>
      </c>
      <c r="I388" s="17">
        <v>23564477.619910002</v>
      </c>
      <c r="J388" s="5">
        <v>0</v>
      </c>
      <c r="K388" s="5">
        <v>329974734.67124987</v>
      </c>
      <c r="L388" s="5">
        <v>0</v>
      </c>
      <c r="M388" s="5">
        <v>0</v>
      </c>
      <c r="N388" s="6">
        <v>0</v>
      </c>
      <c r="O388" s="6">
        <v>2564451.1800000002</v>
      </c>
      <c r="P388" s="6">
        <v>0</v>
      </c>
      <c r="Q388" s="6">
        <v>0</v>
      </c>
      <c r="R388" s="7">
        <f t="shared" si="5"/>
        <v>392879088.3127889</v>
      </c>
      <c r="S388" s="18"/>
      <c r="T388" s="20"/>
    </row>
    <row r="389" spans="1:20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97201441.882352993</v>
      </c>
      <c r="I389" s="17">
        <v>47372262.099547997</v>
      </c>
      <c r="J389" s="5">
        <v>0</v>
      </c>
      <c r="K389" s="5">
        <v>825515196.11007988</v>
      </c>
      <c r="L389" s="5">
        <v>0</v>
      </c>
      <c r="M389" s="5">
        <v>0</v>
      </c>
      <c r="N389" s="6">
        <v>0</v>
      </c>
      <c r="O389" s="6">
        <v>6619842.7199999997</v>
      </c>
      <c r="P389" s="6">
        <v>0</v>
      </c>
      <c r="Q389" s="6">
        <v>0</v>
      </c>
      <c r="R389" s="7">
        <f t="shared" si="5"/>
        <v>976708742.81198096</v>
      </c>
      <c r="S389" s="18"/>
      <c r="T389" s="20"/>
    </row>
    <row r="390" spans="1:20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138130148.53393999</v>
      </c>
      <c r="I390" s="17">
        <v>85005517.058823004</v>
      </c>
      <c r="J390" s="5">
        <v>0</v>
      </c>
      <c r="K390" s="5">
        <v>1244639697.4330337</v>
      </c>
      <c r="L390" s="5">
        <v>0</v>
      </c>
      <c r="M390" s="5">
        <v>0</v>
      </c>
      <c r="N390" s="6">
        <v>0</v>
      </c>
      <c r="O390" s="6">
        <v>8499016.4399999995</v>
      </c>
      <c r="P390" s="6">
        <v>0</v>
      </c>
      <c r="Q390" s="6">
        <v>0</v>
      </c>
      <c r="R390" s="7">
        <f t="shared" si="5"/>
        <v>1476274379.4657967</v>
      </c>
      <c r="S390" s="18"/>
      <c r="T390" s="20"/>
    </row>
    <row r="391" spans="1:20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256354675.35747001</v>
      </c>
      <c r="I391" s="17">
        <v>185951490.76018</v>
      </c>
      <c r="J391" s="5">
        <v>0</v>
      </c>
      <c r="K391" s="5">
        <v>2802354351.2345781</v>
      </c>
      <c r="L391" s="5">
        <v>0</v>
      </c>
      <c r="M391" s="5">
        <v>0</v>
      </c>
      <c r="N391" s="6">
        <v>0</v>
      </c>
      <c r="O391" s="6">
        <v>23752036.260000002</v>
      </c>
      <c r="P391" s="6">
        <v>0</v>
      </c>
      <c r="Q391" s="6">
        <v>0</v>
      </c>
      <c r="R391" s="7">
        <f t="shared" si="5"/>
        <v>3268412553.6122284</v>
      </c>
      <c r="S391" s="18"/>
      <c r="T391" s="20"/>
    </row>
    <row r="392" spans="1:20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397784139.67421001</v>
      </c>
      <c r="I392" s="17">
        <v>169452522.01809999</v>
      </c>
      <c r="J392" s="5">
        <v>0</v>
      </c>
      <c r="K392" s="5">
        <v>1957041235.0791943</v>
      </c>
      <c r="L392" s="5">
        <v>0</v>
      </c>
      <c r="M392" s="5">
        <v>0</v>
      </c>
      <c r="N392" s="6">
        <v>0</v>
      </c>
      <c r="O392" s="6">
        <v>12791231.459999999</v>
      </c>
      <c r="P392" s="6">
        <v>0</v>
      </c>
      <c r="Q392" s="6">
        <v>0</v>
      </c>
      <c r="R392" s="7">
        <f t="shared" ref="R392:R406" si="6">+SUM(G392:Q392)</f>
        <v>2537069128.2315044</v>
      </c>
      <c r="S392" s="18"/>
      <c r="T392" s="20"/>
    </row>
    <row r="393" spans="1:20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170198675.78279999</v>
      </c>
      <c r="I393" s="17">
        <v>86159724.135747001</v>
      </c>
      <c r="J393" s="5">
        <v>0</v>
      </c>
      <c r="K393" s="5">
        <v>683926062.46047044</v>
      </c>
      <c r="L393" s="5">
        <v>0</v>
      </c>
      <c r="M393" s="5">
        <v>0</v>
      </c>
      <c r="N393" s="6">
        <v>0</v>
      </c>
      <c r="O393" s="6">
        <v>5922565.5599999996</v>
      </c>
      <c r="P393" s="6">
        <v>0</v>
      </c>
      <c r="Q393" s="6">
        <v>0</v>
      </c>
      <c r="R393" s="7">
        <f t="shared" si="6"/>
        <v>946207027.9390173</v>
      </c>
      <c r="S393" s="18"/>
      <c r="T393" s="20"/>
    </row>
    <row r="394" spans="1:20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69496950.235293999</v>
      </c>
      <c r="I394" s="17">
        <v>32157252.027148999</v>
      </c>
      <c r="J394" s="5">
        <v>0</v>
      </c>
      <c r="K394" s="5">
        <v>304920850.17794412</v>
      </c>
      <c r="L394" s="5">
        <v>0</v>
      </c>
      <c r="M394" s="5">
        <v>0</v>
      </c>
      <c r="N394" s="6">
        <v>0</v>
      </c>
      <c r="O394" s="6">
        <v>3410550</v>
      </c>
      <c r="P394" s="6">
        <v>0</v>
      </c>
      <c r="Q394" s="6">
        <v>0</v>
      </c>
      <c r="R394" s="7">
        <f t="shared" si="6"/>
        <v>409985602.44038713</v>
      </c>
      <c r="S394" s="18"/>
      <c r="T394" s="20"/>
    </row>
    <row r="395" spans="1:20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115457464.59728</v>
      </c>
      <c r="I395" s="17">
        <v>56741897.963800997</v>
      </c>
      <c r="J395" s="5">
        <v>0</v>
      </c>
      <c r="K395" s="5">
        <v>449182872.03648341</v>
      </c>
      <c r="L395" s="5">
        <v>0</v>
      </c>
      <c r="M395" s="5">
        <v>0</v>
      </c>
      <c r="N395" s="6">
        <v>0</v>
      </c>
      <c r="O395" s="6">
        <v>4605560.82</v>
      </c>
      <c r="P395" s="6">
        <v>0</v>
      </c>
      <c r="Q395" s="6">
        <v>0</v>
      </c>
      <c r="R395" s="7">
        <f t="shared" si="6"/>
        <v>625987795.41756451</v>
      </c>
      <c r="S395" s="18"/>
      <c r="T395" s="20"/>
    </row>
    <row r="396" spans="1:20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147906979.01357001</v>
      </c>
      <c r="I396" s="17">
        <v>59016912.271493003</v>
      </c>
      <c r="J396" s="5">
        <v>0</v>
      </c>
      <c r="K396" s="5">
        <v>1119836037.8358774</v>
      </c>
      <c r="L396" s="5">
        <v>0</v>
      </c>
      <c r="M396" s="5">
        <v>0</v>
      </c>
      <c r="N396" s="6">
        <v>0</v>
      </c>
      <c r="O396" s="6">
        <v>7421099.040000001</v>
      </c>
      <c r="P396" s="6">
        <v>0</v>
      </c>
      <c r="Q396" s="6">
        <v>0</v>
      </c>
      <c r="R396" s="7">
        <f t="shared" si="6"/>
        <v>1334181028.1609404</v>
      </c>
      <c r="S396" s="18"/>
      <c r="T396" s="20"/>
    </row>
    <row r="397" spans="1:20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49716395.955205828</v>
      </c>
      <c r="H397" s="5">
        <v>13261612.211161388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411317.27999999997</v>
      </c>
      <c r="P397" s="6">
        <v>0</v>
      </c>
      <c r="Q397" s="6">
        <v>0</v>
      </c>
      <c r="R397" s="7">
        <f t="shared" si="6"/>
        <v>63389325.446367219</v>
      </c>
      <c r="S397" s="18"/>
      <c r="T397" s="20"/>
    </row>
    <row r="398" spans="1:20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40727444.171990335</v>
      </c>
      <c r="H398" s="5">
        <v>13898333.711412773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55496913.26340311</v>
      </c>
      <c r="S398" s="18"/>
      <c r="T398" s="20"/>
    </row>
    <row r="399" spans="1:20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110278672.85734735</v>
      </c>
      <c r="H399" s="5">
        <v>17767450.229260936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709035.48</v>
      </c>
      <c r="P399" s="6">
        <v>0</v>
      </c>
      <c r="Q399" s="6">
        <v>0</v>
      </c>
      <c r="R399" s="7">
        <f t="shared" si="6"/>
        <v>128755158.56660829</v>
      </c>
      <c r="S399" s="18"/>
      <c r="T399" s="20"/>
    </row>
    <row r="400" spans="1:20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-603713.74733635783</v>
      </c>
      <c r="H400" s="5">
        <v>201237915.77878332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1620063.9000000001</v>
      </c>
      <c r="P400" s="6">
        <v>0</v>
      </c>
      <c r="Q400" s="6">
        <v>0</v>
      </c>
      <c r="R400" s="7">
        <f t="shared" si="6"/>
        <v>202254265.93144697</v>
      </c>
      <c r="S400" s="18"/>
      <c r="T400" s="20"/>
    </row>
    <row r="401" spans="1:20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20367777.915055174</v>
      </c>
      <c r="H401" s="5">
        <v>9166832.5791855231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29680291.694240697</v>
      </c>
      <c r="S401" s="18"/>
      <c r="T401" s="20"/>
    </row>
    <row r="402" spans="1:20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23107534.0799357</v>
      </c>
      <c r="H402" s="5">
        <v>81907675.262946233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105872528.82288194</v>
      </c>
      <c r="S402" s="18"/>
      <c r="T402" s="20"/>
    </row>
    <row r="403" spans="1:20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28256584.533085242</v>
      </c>
      <c r="H403" s="5">
        <v>490437.40573152341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28857196.338816762</v>
      </c>
      <c r="S403" s="18"/>
      <c r="T403" s="20"/>
    </row>
    <row r="404" spans="1:20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91796765.655187085</v>
      </c>
      <c r="H404" s="5">
        <v>13196033.717445953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106046894.13263305</v>
      </c>
      <c r="S404" s="18"/>
      <c r="T404" s="20"/>
    </row>
    <row r="405" spans="1:20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121244359.88461107</v>
      </c>
      <c r="H405" s="5">
        <v>263650520.04524893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3591496.8000000003</v>
      </c>
      <c r="P405" s="6">
        <v>0</v>
      </c>
      <c r="Q405" s="6">
        <v>0</v>
      </c>
      <c r="R405" s="7">
        <f t="shared" si="6"/>
        <v>388486376.72986001</v>
      </c>
      <c r="S405" s="18"/>
      <c r="T405" s="20"/>
    </row>
    <row r="406" spans="1:20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40585997.755152397</v>
      </c>
      <c r="H406" s="5">
        <v>9665119.6380090509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50402299.393161446</v>
      </c>
      <c r="S406" s="18"/>
      <c r="T406" s="20"/>
    </row>
    <row r="407" spans="1:20" ht="15.75" thickBot="1" x14ac:dyDescent="0.3">
      <c r="G407" s="22">
        <f t="shared" ref="G407:R407" si="7">+SUBTOTAL(9,G8:G406)</f>
        <v>525477819.06023383</v>
      </c>
      <c r="H407" s="22">
        <f t="shared" si="7"/>
        <v>19494492589.303146</v>
      </c>
      <c r="I407" s="22">
        <f t="shared" si="7"/>
        <v>4472421735.7918558</v>
      </c>
      <c r="J407" s="22">
        <f t="shared" si="7"/>
        <v>931402386.57918584</v>
      </c>
      <c r="K407" s="22">
        <f t="shared" si="7"/>
        <v>63742082285.378098</v>
      </c>
      <c r="L407" s="22">
        <f t="shared" si="7"/>
        <v>15097770824.831549</v>
      </c>
      <c r="M407" s="22">
        <f t="shared" si="7"/>
        <v>72856904817.110535</v>
      </c>
      <c r="N407" s="22">
        <f t="shared" si="7"/>
        <v>402023014.16309988</v>
      </c>
      <c r="O407" s="22">
        <f t="shared" si="7"/>
        <v>409863089.69999981</v>
      </c>
      <c r="P407" s="22">
        <f t="shared" si="7"/>
        <v>71317910.519999996</v>
      </c>
      <c r="Q407" s="22">
        <f t="shared" si="7"/>
        <v>344293134.12000012</v>
      </c>
      <c r="R407" s="22">
        <f t="shared" si="7"/>
        <v>178348049606.55771</v>
      </c>
    </row>
    <row r="408" spans="1:20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20" x14ac:dyDescent="0.25">
      <c r="G409" s="45"/>
      <c r="J409" s="19"/>
      <c r="K409" s="46"/>
      <c r="L409" s="46"/>
      <c r="M409" s="46"/>
      <c r="N409" s="46"/>
      <c r="Q409" s="19"/>
      <c r="R409" s="18"/>
    </row>
    <row r="410" spans="1:20" x14ac:dyDescent="0.25">
      <c r="G410" s="20"/>
      <c r="J410" s="20"/>
      <c r="K410" s="19"/>
      <c r="L410" s="19"/>
      <c r="P410" s="20"/>
      <c r="Q410" s="26"/>
      <c r="R410" s="27"/>
    </row>
    <row r="411" spans="1:20" x14ac:dyDescent="0.25">
      <c r="J411" s="19"/>
      <c r="K411" s="19"/>
      <c r="L411" s="19"/>
      <c r="P411" s="19"/>
      <c r="Q411" s="19"/>
      <c r="R411" s="19"/>
    </row>
    <row r="412" spans="1:20" x14ac:dyDescent="0.25">
      <c r="J412" s="18"/>
      <c r="R412" s="28"/>
    </row>
    <row r="414" spans="1:20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2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2025-05-26T19:06:19Z</cp:lastPrinted>
  <dcterms:created xsi:type="dcterms:W3CDTF">2017-03-31T14:53:56Z</dcterms:created>
  <dcterms:modified xsi:type="dcterms:W3CDTF">2025-07-21T17:01:42Z</dcterms:modified>
</cp:coreProperties>
</file>